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ЕСТР ИМ-ВО 2023\"/>
    </mc:Choice>
  </mc:AlternateContent>
  <bookViews>
    <workbookView xWindow="0" yWindow="0" windowWidth="20490" windowHeight="7155"/>
  </bookViews>
  <sheets>
    <sheet name="Реестр" sheetId="1" r:id="rId1"/>
    <sheet name="Лист3" sheetId="6" r:id="rId2"/>
  </sheets>
  <definedNames>
    <definedName name="_xlnm.Print_Area" localSheetId="0">Реестр!$A$7:$N$252</definedName>
  </definedNames>
  <calcPr calcId="152511" iterateDelta="1E-4"/>
</workbook>
</file>

<file path=xl/calcChain.xml><?xml version="1.0" encoding="utf-8"?>
<calcChain xmlns="http://schemas.openxmlformats.org/spreadsheetml/2006/main">
  <c r="G249" i="1" l="1"/>
  <c r="F249" i="1"/>
  <c r="E249" i="1"/>
  <c r="F237" i="1"/>
  <c r="F250" i="1" s="1"/>
  <c r="E237" i="1"/>
  <c r="E250" i="1" s="1"/>
  <c r="G219" i="1" l="1"/>
  <c r="G218" i="1" l="1"/>
  <c r="G217" i="1"/>
  <c r="G216" i="1"/>
  <c r="G215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93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6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0" i="1"/>
  <c r="G18" i="1"/>
  <c r="G17" i="1"/>
  <c r="G16" i="1"/>
  <c r="G15" i="1"/>
  <c r="G237" i="1" l="1"/>
  <c r="G250" i="1" s="1"/>
</calcChain>
</file>

<file path=xl/sharedStrings.xml><?xml version="1.0" encoding="utf-8"?>
<sst xmlns="http://schemas.openxmlformats.org/spreadsheetml/2006/main" count="1180" uniqueCount="238">
  <si>
    <t>Дата постановки на учет МО</t>
  </si>
  <si>
    <t xml:space="preserve">Сведения о правообладателе </t>
  </si>
  <si>
    <t>Сведения об ограничении (обременении)</t>
  </si>
  <si>
    <t>не зарегистрировано</t>
  </si>
  <si>
    <t>Реквизиты документов основания возникновения (прекращения) права муниципальной собственности на  имущество</t>
  </si>
  <si>
    <t>Балансовая стоимость объекта, руб</t>
  </si>
  <si>
    <t>Начисленная амортизация (износ), руб.</t>
  </si>
  <si>
    <t>Остаточная стоимость, тыс. руб.</t>
  </si>
  <si>
    <t>Основание занесения в реестр</t>
  </si>
  <si>
    <t>Наименование  объекта</t>
  </si>
  <si>
    <t>Месторасположение (адрес)</t>
  </si>
  <si>
    <t>Дата исключения с учета МО</t>
  </si>
  <si>
    <t>Краснодарский край, Павловский район, ст.Незамаевская</t>
  </si>
  <si>
    <t>Краснодарский край, Павловский район, ст.Незамаевская? Ул. Ленина, 6</t>
  </si>
  <si>
    <t>Системный блок  Intel P-4</t>
  </si>
  <si>
    <t>Краснодарский край, Павловский район, ст.Незамаевская, ул. Ленина, 6</t>
  </si>
  <si>
    <t>Системный блок Rapida 2600</t>
  </si>
  <si>
    <t>Ксерокс</t>
  </si>
  <si>
    <t>Процессор</t>
  </si>
  <si>
    <t>Видеокамера "Панасоник"</t>
  </si>
  <si>
    <t>Экскаватор ЭО 2621</t>
  </si>
  <si>
    <t>Закон Краснодаркого края № 1375-З от 29.12.2007 г.</t>
  </si>
  <si>
    <t>гос.номер52-56 КС, рама № 561647</t>
  </si>
  <si>
    <t>Автомобиль Газ-52 482 МТЗ</t>
  </si>
  <si>
    <t>гос.номер К482МТ, двигатель № 004504, шасии № 1370260</t>
  </si>
  <si>
    <t>Котел отопительный</t>
  </si>
  <si>
    <t>Кассовый аппарат ЭКМ 2102К</t>
  </si>
  <si>
    <t>Краснодарский край, Павловский район, ст.Незамаевская, ул. Октябрьская, 15А</t>
  </si>
  <si>
    <t>Мотопомпа HNG 208 T</t>
  </si>
  <si>
    <t>Насос ЭЦВ 6-16-110</t>
  </si>
  <si>
    <t>Решение Совета МО Павловский район от 25.07.2008 № 61/658</t>
  </si>
  <si>
    <t>Насос ЭЦВ 6-16-140</t>
  </si>
  <si>
    <t>Насос ЭЦВ 8-25-100</t>
  </si>
  <si>
    <t>Насос ЭЦВ 6-10-110</t>
  </si>
  <si>
    <t>Станция управления СУЗ-40</t>
  </si>
  <si>
    <t>Автомобиль Ваз 21074</t>
  </si>
  <si>
    <t>гос.номер  № дв. 8972755 № кузова 2669638</t>
  </si>
  <si>
    <t>Постановление администрации Незамаевского СП от 18.02.2013 № 12</t>
  </si>
  <si>
    <t>Баннер с казаками</t>
  </si>
  <si>
    <t>Контейнер с крышкой</t>
  </si>
  <si>
    <t>Контейер для мусора</t>
  </si>
  <si>
    <t>Копир CANON FC 128</t>
  </si>
  <si>
    <t>Трактор "Беларус 82,1"</t>
  </si>
  <si>
    <t>Лавочки  9 шт</t>
  </si>
  <si>
    <t>Монитор 17" Samsung</t>
  </si>
  <si>
    <t>Монитор</t>
  </si>
  <si>
    <t>Монитор 15 Ager 151 1S (BENQ)</t>
  </si>
  <si>
    <t>Монитор 15 Samsung</t>
  </si>
  <si>
    <t>Монитор 15 ViewSonic v E10s</t>
  </si>
  <si>
    <t>Ноутбук B Acer Aspire 5310-301G08</t>
  </si>
  <si>
    <t>Пишущая машинка</t>
  </si>
  <si>
    <t>Принтер</t>
  </si>
  <si>
    <t>Принтер Canon</t>
  </si>
  <si>
    <t>Принтер Canon Laser Base</t>
  </si>
  <si>
    <t>Принтер HP</t>
  </si>
  <si>
    <t>Принтер Samsung</t>
  </si>
  <si>
    <t>Рекламный пилон на въезде в ст. Незамаевкая</t>
  </si>
  <si>
    <t xml:space="preserve">Сплит-система ХИТАЧИ 10BHS </t>
  </si>
  <si>
    <t>Сплит-система GNENERAJ-S</t>
  </si>
  <si>
    <t>Сплит-система Samsung</t>
  </si>
  <si>
    <t>Стол двухтумбовый</t>
  </si>
  <si>
    <t>Стол компьютерный</t>
  </si>
  <si>
    <t>Стол компьютерный угловой</t>
  </si>
  <si>
    <t xml:space="preserve">Стул Престиж GTS/C GRAFF C-38 </t>
  </si>
  <si>
    <t>Телефон «Диалог»</t>
  </si>
  <si>
    <t>Туалет деревянная конструкция</t>
  </si>
  <si>
    <t>Сотовый телефон</t>
  </si>
  <si>
    <t>Факс Brother</t>
  </si>
  <si>
    <t>Факс Панасоник KX-FT 984RU</t>
  </si>
  <si>
    <t>Холодильник «Орск»</t>
  </si>
  <si>
    <t>Цифровой фотоаппарат Samsung</t>
  </si>
  <si>
    <t>Шкаф для документов</t>
  </si>
  <si>
    <t>Шкаф книжный</t>
  </si>
  <si>
    <t>Шкаф комбинированный</t>
  </si>
  <si>
    <t>Шкаф платяной</t>
  </si>
  <si>
    <t>Ящик для мусора</t>
  </si>
  <si>
    <t>Ящик для мусора с крышкой</t>
  </si>
  <si>
    <t>Мотопила «Урал»</t>
  </si>
  <si>
    <t>Бензопила 350-16</t>
  </si>
  <si>
    <t>Мотоблок Нева МБ-2 С 7,0</t>
  </si>
  <si>
    <t xml:space="preserve">Косилка роторная навесная </t>
  </si>
  <si>
    <t>Бензокусторез</t>
  </si>
  <si>
    <t>Косилка КРН 2,1</t>
  </si>
  <si>
    <t>Плуг ПЛН-3-35</t>
  </si>
  <si>
    <t>Тракторный прицеп ПТС-4,5</t>
  </si>
  <si>
    <t>Рабочее место (компьютер и др. оборудование)</t>
  </si>
  <si>
    <t>Забот металлический</t>
  </si>
  <si>
    <t>2-х кассетная дека</t>
  </si>
  <si>
    <t>Acme Icolor 3000</t>
  </si>
  <si>
    <t>Автосистема дозирования реагентов комплект</t>
  </si>
  <si>
    <t>Аккордеон</t>
  </si>
  <si>
    <t>Активная акустическая система</t>
  </si>
  <si>
    <t>Акустическая система</t>
  </si>
  <si>
    <t>Арлекин</t>
  </si>
  <si>
    <t>Банер-растяжка</t>
  </si>
  <si>
    <t>Банер с каркасом 6000х3000 мм</t>
  </si>
  <si>
    <t xml:space="preserve">Баян концертный </t>
  </si>
  <si>
    <t>Блок цветомузыки</t>
  </si>
  <si>
    <t>Велосипед</t>
  </si>
  <si>
    <t>Гарнитур</t>
  </si>
  <si>
    <t>ДВД ВВК</t>
  </si>
  <si>
    <t>Генератор бензиновый</t>
  </si>
  <si>
    <t>двойной рэковый 2UCD плеер</t>
  </si>
  <si>
    <t>ДСК Крепыш</t>
  </si>
  <si>
    <t>Духовой оркестр</t>
  </si>
  <si>
    <t>Задник</t>
  </si>
  <si>
    <t>Занавес</t>
  </si>
  <si>
    <t>Ковровое покрытие</t>
  </si>
  <si>
    <t>Колонка</t>
  </si>
  <si>
    <t>Комплект кабелей</t>
  </si>
  <si>
    <t>Контроллер для управления световыми приборами</t>
  </si>
  <si>
    <t>Костюм женский черноморской казачки</t>
  </si>
  <si>
    <t>Костюм сценический</t>
  </si>
  <si>
    <t>Котел Хопер 100</t>
  </si>
  <si>
    <t>Магнитофон Астра</t>
  </si>
  <si>
    <t>Микрофон (комплект 4 шт)</t>
  </si>
  <si>
    <t>Микшерский пульт PHONIC</t>
  </si>
  <si>
    <t>Микшерский пульт «Электроника»</t>
  </si>
  <si>
    <t>Микшерский пульт 08 года</t>
  </si>
  <si>
    <t>Микшерский пульт Карат</t>
  </si>
  <si>
    <t>Муз аппаратура 56</t>
  </si>
  <si>
    <t>Насос ГР-5</t>
  </si>
  <si>
    <t>Насос СК-16-30/27</t>
  </si>
  <si>
    <t>Нетбук Acer</t>
  </si>
  <si>
    <t>Палатка-навес</t>
  </si>
  <si>
    <t>Пианино «Алатырь»</t>
  </si>
  <si>
    <t xml:space="preserve">Пианино «Кубань» </t>
  </si>
  <si>
    <t>Протон диммер штакетный 4-х канальный</t>
  </si>
  <si>
    <t>Рабочий стол</t>
  </si>
  <si>
    <t>Световой прибор</t>
  </si>
  <si>
    <t>Светоч DC 6-25 цифровой диммер</t>
  </si>
  <si>
    <t>Сетка заградительная для зала</t>
  </si>
  <si>
    <t>Силовой многофункцинальный тренажер</t>
  </si>
  <si>
    <t>Синтезатор</t>
  </si>
  <si>
    <t>Синтезатор «Поливокс»</t>
  </si>
  <si>
    <t xml:space="preserve">Синтезатор Ямаха </t>
  </si>
  <si>
    <t>Стереомагнитофон</t>
  </si>
  <si>
    <t>Стробоскоп</t>
  </si>
  <si>
    <t>Счетчик газа</t>
  </si>
  <si>
    <t>Телевизор 092</t>
  </si>
  <si>
    <t>Теннисный стол с сеткой</t>
  </si>
  <si>
    <t>Технический паспорт</t>
  </si>
  <si>
    <t>Ударная установка</t>
  </si>
  <si>
    <t>Усилитель</t>
  </si>
  <si>
    <t>Усилитель «Тайфун»</t>
  </si>
  <si>
    <t>Усилитель мощности OSCRMX 1450</t>
  </si>
  <si>
    <t>Усилитель Том</t>
  </si>
  <si>
    <t>Усилительно-аккустическая аппаратура</t>
  </si>
  <si>
    <t>Усилительно-акустическая аппаратура</t>
  </si>
  <si>
    <t>Фотоаппарат</t>
  </si>
  <si>
    <t>Фотоаппарат «Самсунг»</t>
  </si>
  <si>
    <t>Шлифовальная машина</t>
  </si>
  <si>
    <t xml:space="preserve">Эквалайзер </t>
  </si>
  <si>
    <t>Электрогитара «Аэлита»</t>
  </si>
  <si>
    <t>Краснодарский край, Павловский район, ст.Незамаевская, ул. Ленина, 7а</t>
  </si>
  <si>
    <t>Счетчик газовый</t>
  </si>
  <si>
    <t xml:space="preserve">Фотокамера  CANON  </t>
  </si>
  <si>
    <t xml:space="preserve">Мобильный выставочный стенд из 4-х секций  </t>
  </si>
  <si>
    <t>Скамейка Римская со спинкой 2м</t>
  </si>
  <si>
    <t>Баннер 6х3 9 Мая</t>
  </si>
  <si>
    <t>Баннер 3х6</t>
  </si>
  <si>
    <t>Информационный баннер 6х3</t>
  </si>
  <si>
    <t>Баннер 6х3 «Здоровый образ жизни»</t>
  </si>
  <si>
    <t>Баннер «Анинарко»</t>
  </si>
  <si>
    <t xml:space="preserve">Стенд уличный " 9 мая"  </t>
  </si>
  <si>
    <t xml:space="preserve">Краснодарский край, Пвловский район, ст. Незамаевская, ул. Ленина, </t>
  </si>
  <si>
    <t>3,74х 1,94 м</t>
  </si>
  <si>
    <t xml:space="preserve">Постановление администрации Незамаевского сельского поселения от 30.01.2018                                                      № 13
</t>
  </si>
  <si>
    <t>7,71х1,19 м</t>
  </si>
  <si>
    <t>Краснодарский край, Пвловский район, ст. Незамаевская, ул. Ленина, 6</t>
  </si>
  <si>
    <t>Сканер А4 Canon</t>
  </si>
  <si>
    <t xml:space="preserve">Труба BOSTON TR9203Bb </t>
  </si>
  <si>
    <t>Электрогитара</t>
  </si>
  <si>
    <t>Гитара бас 4 струнная</t>
  </si>
  <si>
    <t>Тарелки ZILDJIAN PLANET Z набор</t>
  </si>
  <si>
    <t>Процессор гитарный ZOOM G1on</t>
  </si>
  <si>
    <t>Ударная установка SONOP SMF 11Set WM CHROME 17200218</t>
  </si>
  <si>
    <t>Ноутбук Acer Extensa</t>
  </si>
  <si>
    <t>Расходомер электромагнитный " Питерфлоу РС" РС50-72 кл. А</t>
  </si>
  <si>
    <t>Тепловычислитель ВКТ-7-02</t>
  </si>
  <si>
    <t>Стол прямой 2000*750*600</t>
  </si>
  <si>
    <t>Трибуна 600*1200*450</t>
  </si>
  <si>
    <t>Скульптура Кобелевой Н.З.</t>
  </si>
  <si>
    <t>Баннер «Орден Победы»</t>
  </si>
  <si>
    <t>Краснодарский край, Пвловский район, ст. Незамаевская, ул. Ленина, 7А</t>
  </si>
  <si>
    <t>Баннер «Георгиевская лента»</t>
  </si>
  <si>
    <t>Скульптура Свердликова Г.Т.</t>
  </si>
  <si>
    <t xml:space="preserve">Книги </t>
  </si>
  <si>
    <t>Брошюры</t>
  </si>
  <si>
    <t>Книга  «Кубанская библиотека» т.12</t>
  </si>
  <si>
    <t>Книга  «Кубанская библиотека» т.13</t>
  </si>
  <si>
    <t>Книга  «Кубанская библиотека» т.14</t>
  </si>
  <si>
    <t>Книга  «Кубанская библиотека» т.15</t>
  </si>
  <si>
    <t>Книга  «Кубанская библиотека» т.16</t>
  </si>
  <si>
    <t>Книга  «Кубанская библиотека» т.17</t>
  </si>
  <si>
    <t>Книга  «Кубанская библиотека» т.18</t>
  </si>
  <si>
    <t>Книга  «Кубанская библиотека» т.19</t>
  </si>
  <si>
    <t>Краснодарский край, Пвловский район, ст. Незамаевская, ул. Ленина,7А</t>
  </si>
  <si>
    <t>зарегистрировано</t>
  </si>
  <si>
    <t>Котел Сибирия 29К</t>
  </si>
  <si>
    <t>Оборудование системы оповещения</t>
  </si>
  <si>
    <t>Автомобиль CHEVROLET  NIVA VIN 9L212300K0697885</t>
  </si>
  <si>
    <t>Холодильник "Бирюса"</t>
  </si>
  <si>
    <t>Постановление админитсрации Незамаеского сельского поселения от 31.12.2019 № 136</t>
  </si>
  <si>
    <t>счетчик газовый</t>
  </si>
  <si>
    <t>МФУ Canon</t>
  </si>
  <si>
    <t>Ноутбук LENOVO</t>
  </si>
  <si>
    <t>Котел Сибирия 29К(АОГВК-29-1-Ростов)(АВТОМАТИКА 710 MINISIT)</t>
  </si>
  <si>
    <t>Принтер А4 Сanon</t>
  </si>
  <si>
    <t>Принтер Сanon LBP 6030В</t>
  </si>
  <si>
    <t>МФУ лазерный HP Laser цветной</t>
  </si>
  <si>
    <t>ЗУ 23:24:0602047:14 (под ДК)</t>
  </si>
  <si>
    <t>Нетбук Lenovo</t>
  </si>
  <si>
    <t>Елка искусственная</t>
  </si>
  <si>
    <t>Лестница трехсекционная</t>
  </si>
  <si>
    <t>Светильник-облучатель бактерицидный</t>
  </si>
  <si>
    <t>Щит баскетбольный в сборе</t>
  </si>
  <si>
    <t>МФУ</t>
  </si>
  <si>
    <t>Сплит-ситема Oasis 24</t>
  </si>
  <si>
    <t>Постановление админитсрации Незамаевского сельского поселения от 29.12.2022№ 122</t>
  </si>
  <si>
    <t>Незамаевское сельское поселение Павловского района</t>
  </si>
  <si>
    <t>Итого по подразделу 3.1</t>
  </si>
  <si>
    <t>Генеральный план Незамаевского сельского поселения Павловского района</t>
  </si>
  <si>
    <t>Баннер-карта Тюменской области</t>
  </si>
  <si>
    <t>Программа комплексного развития систеи коммунальной инфраструктуры</t>
  </si>
  <si>
    <t>Карта-план определения местоположения границ</t>
  </si>
  <si>
    <t>Правила земплепользования и застройки</t>
  </si>
  <si>
    <t>Монитор Philips 170p7</t>
  </si>
  <si>
    <t>Принтер HP LaserJet 1320</t>
  </si>
  <si>
    <t>Агрегат ЭЦВ6-10-110</t>
  </si>
  <si>
    <t>Насос ЭЦВ 6-10-140</t>
  </si>
  <si>
    <t>Постановление алминстрации Незамаевского сельского поселения от 18.02.2013 № 12</t>
  </si>
  <si>
    <t>30.0.12018</t>
  </si>
  <si>
    <t>30.012018</t>
  </si>
  <si>
    <t>2. Движимое имущество Незамаевского сельского поселения</t>
  </si>
  <si>
    <t>2.1 Движимое имущество</t>
  </si>
  <si>
    <t>2.2  Нездвижимое имущество казны</t>
  </si>
  <si>
    <t xml:space="preserve">Итого по Разделу2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</si>
</sst>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left"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1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14" fontId="5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4" fontId="1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vertical="top" wrapText="1"/>
    </xf>
    <xf numFmtId="4" fontId="1" fillId="0" borderId="15" xfId="0" applyNumberFormat="1" applyFont="1" applyBorder="1" applyAlignment="1">
      <alignment vertical="top" wrapText="1"/>
    </xf>
    <xf numFmtId="4" fontId="3" fillId="0" borderId="15" xfId="0" applyNumberFormat="1" applyFont="1" applyBorder="1" applyAlignment="1">
      <alignment horizontal="left" vertical="top" wrapText="1"/>
    </xf>
    <xf numFmtId="2" fontId="1" fillId="0" borderId="15" xfId="0" applyNumberFormat="1" applyFont="1" applyBorder="1" applyAlignment="1">
      <alignment horizontal="left" vertical="center" wrapText="1"/>
    </xf>
    <xf numFmtId="0" fontId="8" fillId="0" borderId="15" xfId="0" applyFont="1" applyBorder="1"/>
    <xf numFmtId="14" fontId="1" fillId="0" borderId="15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top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4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left" vertical="top"/>
    </xf>
    <xf numFmtId="0" fontId="0" fillId="0" borderId="5" xfId="0" applyBorder="1" applyAlignment="1"/>
    <xf numFmtId="0" fontId="1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254"/>
  <sheetViews>
    <sheetView tabSelected="1" view="pageBreakPreview" zoomScale="50" zoomScaleNormal="100" zoomScaleSheetLayoutView="50" workbookViewId="0">
      <selection activeCell="A8" sqref="A8:N250"/>
    </sheetView>
  </sheetViews>
  <sheetFormatPr defaultRowHeight="15" x14ac:dyDescent="0.25"/>
  <cols>
    <col min="1" max="1" width="9.28515625" style="1" bestFit="1" customWidth="1"/>
    <col min="2" max="2" width="21.85546875" style="1" customWidth="1"/>
    <col min="3" max="3" width="28.28515625" customWidth="1"/>
    <col min="4" max="4" width="51.140625" customWidth="1"/>
    <col min="5" max="5" width="17" customWidth="1"/>
    <col min="6" max="6" width="15.42578125" customWidth="1"/>
    <col min="7" max="7" width="27.140625" customWidth="1"/>
    <col min="8" max="8" width="37" customWidth="1"/>
    <col min="9" max="9" width="14.42578125" customWidth="1"/>
    <col min="10" max="10" width="17.85546875" customWidth="1"/>
    <col min="11" max="11" width="15.5703125" customWidth="1"/>
    <col min="12" max="12" width="10.5703125" customWidth="1"/>
    <col min="13" max="13" width="28.42578125" customWidth="1"/>
    <col min="14" max="14" width="25" customWidth="1"/>
  </cols>
  <sheetData>
    <row r="6" spans="1:14" ht="18.7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79"/>
      <c r="L6" s="79"/>
      <c r="M6" s="79"/>
      <c r="N6" s="79"/>
    </row>
    <row r="7" spans="1:14" ht="18.75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79"/>
      <c r="L7" s="79"/>
      <c r="M7" s="79"/>
      <c r="N7" s="79"/>
    </row>
    <row r="8" spans="1:14" ht="57" customHeight="1" thickBot="1" x14ac:dyDescent="0.3">
      <c r="A8" s="77" t="s">
        <v>234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4" ht="57" customHeight="1" x14ac:dyDescent="0.25">
      <c r="A9" s="84"/>
      <c r="B9" s="98" t="s">
        <v>9</v>
      </c>
      <c r="C9" s="99"/>
      <c r="D9" s="87" t="s">
        <v>10</v>
      </c>
      <c r="E9" s="96" t="s">
        <v>5</v>
      </c>
      <c r="F9" s="87" t="s">
        <v>6</v>
      </c>
      <c r="G9" s="87" t="s">
        <v>7</v>
      </c>
      <c r="H9" s="96" t="s">
        <v>8</v>
      </c>
      <c r="I9" s="87" t="s">
        <v>4</v>
      </c>
      <c r="J9" s="87" t="s">
        <v>0</v>
      </c>
      <c r="K9" s="87" t="s">
        <v>11</v>
      </c>
      <c r="L9" s="98" t="s">
        <v>1</v>
      </c>
      <c r="M9" s="99"/>
      <c r="N9" s="81" t="s">
        <v>2</v>
      </c>
    </row>
    <row r="10" spans="1:14" ht="97.5" customHeight="1" x14ac:dyDescent="0.25">
      <c r="A10" s="85"/>
      <c r="B10" s="100"/>
      <c r="C10" s="101"/>
      <c r="D10" s="88"/>
      <c r="E10" s="97"/>
      <c r="F10" s="88"/>
      <c r="G10" s="88"/>
      <c r="H10" s="97"/>
      <c r="I10" s="88"/>
      <c r="J10" s="88"/>
      <c r="K10" s="88"/>
      <c r="L10" s="100"/>
      <c r="M10" s="101"/>
      <c r="N10" s="82"/>
    </row>
    <row r="11" spans="1:14" ht="70.5" customHeight="1" x14ac:dyDescent="0.25">
      <c r="A11" s="85"/>
      <c r="B11" s="100"/>
      <c r="C11" s="101"/>
      <c r="D11" s="88"/>
      <c r="E11" s="97"/>
      <c r="F11" s="88"/>
      <c r="G11" s="88"/>
      <c r="H11" s="97"/>
      <c r="I11" s="88"/>
      <c r="J11" s="88"/>
      <c r="K11" s="88"/>
      <c r="L11" s="100"/>
      <c r="M11" s="101"/>
      <c r="N11" s="82"/>
    </row>
    <row r="12" spans="1:14" ht="37.5" hidden="1" customHeight="1" x14ac:dyDescent="0.25">
      <c r="A12" s="86"/>
      <c r="B12" s="102"/>
      <c r="C12" s="103"/>
      <c r="D12" s="89"/>
      <c r="E12" s="97"/>
      <c r="F12" s="89"/>
      <c r="G12" s="89"/>
      <c r="H12" s="97"/>
      <c r="I12" s="89"/>
      <c r="J12" s="89"/>
      <c r="K12" s="89"/>
      <c r="L12" s="102"/>
      <c r="M12" s="103"/>
      <c r="N12" s="83"/>
    </row>
    <row r="13" spans="1:14" ht="37.5" customHeight="1" x14ac:dyDescent="0.25">
      <c r="A13" s="71" t="s">
        <v>235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</row>
    <row r="14" spans="1:14" ht="37.5" x14ac:dyDescent="0.3">
      <c r="A14" s="6">
        <v>1</v>
      </c>
      <c r="B14" s="91" t="s">
        <v>14</v>
      </c>
      <c r="C14" s="92"/>
      <c r="D14" s="5" t="s">
        <v>15</v>
      </c>
      <c r="E14" s="10">
        <v>10.4</v>
      </c>
      <c r="F14" s="10">
        <v>10.4</v>
      </c>
      <c r="G14" s="11">
        <v>0</v>
      </c>
      <c r="H14" s="22" t="s">
        <v>21</v>
      </c>
      <c r="I14" s="2"/>
      <c r="J14" s="13">
        <v>39021</v>
      </c>
      <c r="K14" s="3"/>
      <c r="L14" s="69" t="s">
        <v>220</v>
      </c>
      <c r="M14" s="70"/>
      <c r="N14" s="4" t="s">
        <v>3</v>
      </c>
    </row>
    <row r="15" spans="1:14" ht="37.5" x14ac:dyDescent="0.3">
      <c r="A15" s="6">
        <v>2</v>
      </c>
      <c r="B15" s="91" t="s">
        <v>16</v>
      </c>
      <c r="C15" s="92"/>
      <c r="D15" s="5" t="s">
        <v>13</v>
      </c>
      <c r="E15" s="10">
        <v>16.2</v>
      </c>
      <c r="F15" s="10">
        <v>16.2</v>
      </c>
      <c r="G15" s="11">
        <f t="shared" ref="G15:G54" si="0">E15-F15</f>
        <v>0</v>
      </c>
      <c r="H15" s="22" t="s">
        <v>21</v>
      </c>
      <c r="I15" s="2"/>
      <c r="J15" s="13">
        <v>39021</v>
      </c>
      <c r="K15" s="3"/>
      <c r="L15" s="69" t="s">
        <v>220</v>
      </c>
      <c r="M15" s="70"/>
      <c r="N15" s="4" t="s">
        <v>3</v>
      </c>
    </row>
    <row r="16" spans="1:14" ht="37.5" x14ac:dyDescent="0.3">
      <c r="A16" s="6">
        <v>3</v>
      </c>
      <c r="B16" s="91" t="s">
        <v>17</v>
      </c>
      <c r="C16" s="92"/>
      <c r="D16" s="12" t="s">
        <v>12</v>
      </c>
      <c r="E16" s="10">
        <v>14.9</v>
      </c>
      <c r="F16" s="10">
        <v>14.9</v>
      </c>
      <c r="G16" s="11">
        <f t="shared" si="0"/>
        <v>0</v>
      </c>
      <c r="H16" s="22" t="s">
        <v>21</v>
      </c>
      <c r="I16" s="2"/>
      <c r="J16" s="13">
        <v>39021</v>
      </c>
      <c r="K16" s="3"/>
      <c r="L16" s="69" t="s">
        <v>220</v>
      </c>
      <c r="M16" s="70"/>
      <c r="N16" s="4" t="s">
        <v>3</v>
      </c>
    </row>
    <row r="17" spans="1:14" ht="37.5" x14ac:dyDescent="0.3">
      <c r="A17" s="6">
        <v>4</v>
      </c>
      <c r="B17" s="91" t="s">
        <v>18</v>
      </c>
      <c r="C17" s="92"/>
      <c r="D17" s="12" t="s">
        <v>12</v>
      </c>
      <c r="E17" s="10">
        <v>30</v>
      </c>
      <c r="F17" s="10">
        <v>30</v>
      </c>
      <c r="G17" s="11">
        <f t="shared" si="0"/>
        <v>0</v>
      </c>
      <c r="H17" s="22" t="s">
        <v>21</v>
      </c>
      <c r="I17" s="2"/>
      <c r="J17" s="13">
        <v>39021</v>
      </c>
      <c r="K17" s="3"/>
      <c r="L17" s="69" t="s">
        <v>220</v>
      </c>
      <c r="M17" s="70"/>
      <c r="N17" s="4" t="s">
        <v>3</v>
      </c>
    </row>
    <row r="18" spans="1:14" ht="37.5" x14ac:dyDescent="0.25">
      <c r="A18" s="6">
        <v>5</v>
      </c>
      <c r="B18" s="80" t="s">
        <v>19</v>
      </c>
      <c r="C18" s="80"/>
      <c r="D18" s="12" t="s">
        <v>12</v>
      </c>
      <c r="E18" s="10">
        <v>14.4</v>
      </c>
      <c r="F18" s="10">
        <v>14.4</v>
      </c>
      <c r="G18" s="11">
        <f t="shared" si="0"/>
        <v>0</v>
      </c>
      <c r="H18" s="22" t="s">
        <v>21</v>
      </c>
      <c r="I18" s="2"/>
      <c r="J18" s="13">
        <v>39021</v>
      </c>
      <c r="K18" s="3"/>
      <c r="L18" s="69" t="s">
        <v>220</v>
      </c>
      <c r="M18" s="70"/>
      <c r="N18" s="4" t="s">
        <v>3</v>
      </c>
    </row>
    <row r="19" spans="1:14" ht="75" x14ac:dyDescent="0.25">
      <c r="A19" s="6">
        <v>6</v>
      </c>
      <c r="B19" s="80" t="s">
        <v>20</v>
      </c>
      <c r="C19" s="80"/>
      <c r="D19" s="12" t="s">
        <v>12</v>
      </c>
      <c r="E19" s="10">
        <v>67.400000000000006</v>
      </c>
      <c r="F19" s="10">
        <v>67.400000000000006</v>
      </c>
      <c r="G19" s="11">
        <v>0</v>
      </c>
      <c r="H19" s="22" t="s">
        <v>21</v>
      </c>
      <c r="I19" s="2" t="s">
        <v>22</v>
      </c>
      <c r="J19" s="13">
        <v>39021</v>
      </c>
      <c r="K19" s="3"/>
      <c r="L19" s="69" t="s">
        <v>220</v>
      </c>
      <c r="M19" s="70"/>
      <c r="N19" s="4" t="s">
        <v>3</v>
      </c>
    </row>
    <row r="20" spans="1:14" ht="112.5" x14ac:dyDescent="0.25">
      <c r="A20" s="6">
        <v>7</v>
      </c>
      <c r="B20" s="93" t="s">
        <v>23</v>
      </c>
      <c r="C20" s="94"/>
      <c r="D20" s="15" t="s">
        <v>12</v>
      </c>
      <c r="E20" s="10">
        <v>90.5</v>
      </c>
      <c r="F20" s="10">
        <v>90.5</v>
      </c>
      <c r="G20" s="11">
        <f t="shared" si="0"/>
        <v>0</v>
      </c>
      <c r="H20" s="22" t="s">
        <v>21</v>
      </c>
      <c r="I20" s="2" t="s">
        <v>24</v>
      </c>
      <c r="J20" s="13">
        <v>39021</v>
      </c>
      <c r="K20" s="13">
        <v>42529</v>
      </c>
      <c r="L20" s="69" t="s">
        <v>220</v>
      </c>
      <c r="M20" s="70"/>
      <c r="N20" s="4" t="s">
        <v>3</v>
      </c>
    </row>
    <row r="21" spans="1:14" ht="56.25" x14ac:dyDescent="0.25">
      <c r="A21" s="6">
        <v>8</v>
      </c>
      <c r="B21" s="93" t="s">
        <v>25</v>
      </c>
      <c r="C21" s="94"/>
      <c r="D21" s="12" t="s">
        <v>12</v>
      </c>
      <c r="E21" s="10">
        <v>13.4</v>
      </c>
      <c r="F21" s="10">
        <v>13.4</v>
      </c>
      <c r="G21" s="11">
        <v>0</v>
      </c>
      <c r="H21" s="22" t="s">
        <v>30</v>
      </c>
      <c r="I21" s="2"/>
      <c r="J21" s="13">
        <v>39021</v>
      </c>
      <c r="K21" s="3"/>
      <c r="L21" s="69" t="s">
        <v>220</v>
      </c>
      <c r="M21" s="70"/>
      <c r="N21" s="4" t="s">
        <v>3</v>
      </c>
    </row>
    <row r="22" spans="1:14" ht="56.25" x14ac:dyDescent="0.25">
      <c r="A22" s="6">
        <v>9</v>
      </c>
      <c r="B22" s="93" t="s">
        <v>26</v>
      </c>
      <c r="C22" s="94"/>
      <c r="D22" s="24" t="s">
        <v>27</v>
      </c>
      <c r="E22" s="10">
        <v>13.7</v>
      </c>
      <c r="F22" s="10">
        <v>13.7</v>
      </c>
      <c r="G22" s="11">
        <v>0</v>
      </c>
      <c r="H22" s="22" t="s">
        <v>30</v>
      </c>
      <c r="I22" s="2"/>
      <c r="J22" s="13">
        <v>39659</v>
      </c>
      <c r="K22" s="13">
        <v>42598</v>
      </c>
      <c r="L22" s="69" t="s">
        <v>220</v>
      </c>
      <c r="M22" s="70"/>
      <c r="N22" s="4" t="s">
        <v>3</v>
      </c>
    </row>
    <row r="23" spans="1:14" ht="56.25" x14ac:dyDescent="0.25">
      <c r="A23" s="6">
        <v>10</v>
      </c>
      <c r="B23" s="93" t="s">
        <v>28</v>
      </c>
      <c r="C23" s="94"/>
      <c r="D23" s="24" t="s">
        <v>27</v>
      </c>
      <c r="E23" s="10">
        <v>8.6</v>
      </c>
      <c r="F23" s="10">
        <v>8.6</v>
      </c>
      <c r="G23" s="11">
        <f t="shared" si="0"/>
        <v>0</v>
      </c>
      <c r="H23" s="22" t="s">
        <v>30</v>
      </c>
      <c r="I23" s="2"/>
      <c r="J23" s="13">
        <v>39659</v>
      </c>
      <c r="K23" s="3"/>
      <c r="L23" s="69" t="s">
        <v>220</v>
      </c>
      <c r="M23" s="70"/>
      <c r="N23" s="4" t="s">
        <v>3</v>
      </c>
    </row>
    <row r="24" spans="1:14" ht="56.25" x14ac:dyDescent="0.25">
      <c r="A24" s="6">
        <v>11</v>
      </c>
      <c r="B24" s="93" t="s">
        <v>29</v>
      </c>
      <c r="C24" s="94"/>
      <c r="D24" s="24" t="s">
        <v>27</v>
      </c>
      <c r="E24" s="10">
        <v>8.6</v>
      </c>
      <c r="F24" s="10">
        <v>8.6</v>
      </c>
      <c r="G24" s="11">
        <f t="shared" si="0"/>
        <v>0</v>
      </c>
      <c r="H24" s="22" t="s">
        <v>30</v>
      </c>
      <c r="I24" s="2"/>
      <c r="J24" s="13">
        <v>39659</v>
      </c>
      <c r="K24" s="13">
        <v>43363</v>
      </c>
      <c r="L24" s="69" t="s">
        <v>220</v>
      </c>
      <c r="M24" s="70"/>
      <c r="N24" s="4" t="s">
        <v>3</v>
      </c>
    </row>
    <row r="25" spans="1:14" ht="56.25" x14ac:dyDescent="0.25">
      <c r="A25" s="6">
        <v>12</v>
      </c>
      <c r="B25" s="93" t="s">
        <v>31</v>
      </c>
      <c r="C25" s="94"/>
      <c r="D25" s="24" t="s">
        <v>27</v>
      </c>
      <c r="E25" s="10">
        <v>8.6</v>
      </c>
      <c r="F25" s="10">
        <v>8.6</v>
      </c>
      <c r="G25" s="11">
        <f t="shared" si="0"/>
        <v>0</v>
      </c>
      <c r="H25" s="22" t="s">
        <v>30</v>
      </c>
      <c r="I25" s="2"/>
      <c r="J25" s="13">
        <v>39659</v>
      </c>
      <c r="K25" s="13">
        <v>43363</v>
      </c>
      <c r="L25" s="69" t="s">
        <v>220</v>
      </c>
      <c r="M25" s="70"/>
      <c r="N25" s="4" t="s">
        <v>3</v>
      </c>
    </row>
    <row r="26" spans="1:14" ht="56.25" x14ac:dyDescent="0.25">
      <c r="A26" s="6">
        <v>13</v>
      </c>
      <c r="B26" s="93" t="s">
        <v>32</v>
      </c>
      <c r="C26" s="94"/>
      <c r="D26" s="24" t="s">
        <v>27</v>
      </c>
      <c r="E26" s="10">
        <v>6.3</v>
      </c>
      <c r="F26" s="10">
        <v>6.3</v>
      </c>
      <c r="G26" s="11">
        <f t="shared" si="0"/>
        <v>0</v>
      </c>
      <c r="H26" s="22" t="s">
        <v>30</v>
      </c>
      <c r="I26" s="2"/>
      <c r="J26" s="13">
        <v>39659</v>
      </c>
      <c r="K26" s="13">
        <v>43363</v>
      </c>
      <c r="L26" s="69" t="s">
        <v>220</v>
      </c>
      <c r="M26" s="70"/>
      <c r="N26" s="4" t="s">
        <v>3</v>
      </c>
    </row>
    <row r="27" spans="1:14" ht="56.25" x14ac:dyDescent="0.25">
      <c r="A27" s="6">
        <v>14</v>
      </c>
      <c r="B27" s="93" t="s">
        <v>33</v>
      </c>
      <c r="C27" s="94"/>
      <c r="D27" s="24" t="s">
        <v>27</v>
      </c>
      <c r="E27" s="10">
        <v>11.8</v>
      </c>
      <c r="F27" s="10">
        <v>11.8</v>
      </c>
      <c r="G27" s="11">
        <f t="shared" si="0"/>
        <v>0</v>
      </c>
      <c r="H27" s="22" t="s">
        <v>30</v>
      </c>
      <c r="I27" s="2"/>
      <c r="J27" s="13">
        <v>39659</v>
      </c>
      <c r="K27" s="13">
        <v>43363</v>
      </c>
      <c r="L27" s="69" t="s">
        <v>220</v>
      </c>
      <c r="M27" s="70"/>
      <c r="N27" s="4" t="s">
        <v>3</v>
      </c>
    </row>
    <row r="28" spans="1:14" ht="56.25" x14ac:dyDescent="0.25">
      <c r="A28" s="6">
        <v>15</v>
      </c>
      <c r="B28" s="93" t="s">
        <v>34</v>
      </c>
      <c r="C28" s="94"/>
      <c r="D28" s="24" t="s">
        <v>27</v>
      </c>
      <c r="E28" s="10">
        <v>5.0999999999999996</v>
      </c>
      <c r="F28" s="10">
        <v>5.0999999999999996</v>
      </c>
      <c r="G28" s="11">
        <f t="shared" si="0"/>
        <v>0</v>
      </c>
      <c r="H28" s="22" t="s">
        <v>30</v>
      </c>
      <c r="I28" s="2"/>
      <c r="J28" s="13">
        <v>39659</v>
      </c>
      <c r="K28" s="13">
        <v>43363</v>
      </c>
      <c r="L28" s="69" t="s">
        <v>220</v>
      </c>
      <c r="M28" s="70"/>
      <c r="N28" s="4" t="s">
        <v>3</v>
      </c>
    </row>
    <row r="29" spans="1:14" ht="56.25" x14ac:dyDescent="0.25">
      <c r="A29" s="6">
        <v>16</v>
      </c>
      <c r="B29" s="93" t="s">
        <v>34</v>
      </c>
      <c r="C29" s="94"/>
      <c r="D29" s="24" t="s">
        <v>27</v>
      </c>
      <c r="E29" s="10">
        <v>5.0999999999999996</v>
      </c>
      <c r="F29" s="10">
        <v>5.0999999999999996</v>
      </c>
      <c r="G29" s="11">
        <f t="shared" si="0"/>
        <v>0</v>
      </c>
      <c r="H29" s="22" t="s">
        <v>30</v>
      </c>
      <c r="I29" s="2"/>
      <c r="J29" s="13">
        <v>39659</v>
      </c>
      <c r="K29" s="13">
        <v>43363</v>
      </c>
      <c r="L29" s="69" t="s">
        <v>220</v>
      </c>
      <c r="M29" s="70"/>
      <c r="N29" s="4" t="s">
        <v>3</v>
      </c>
    </row>
    <row r="30" spans="1:14" ht="56.25" x14ac:dyDescent="0.25">
      <c r="A30" s="6">
        <v>17</v>
      </c>
      <c r="B30" s="93" t="s">
        <v>33</v>
      </c>
      <c r="C30" s="94"/>
      <c r="D30" s="24" t="s">
        <v>27</v>
      </c>
      <c r="E30" s="10">
        <v>6.3</v>
      </c>
      <c r="F30" s="10">
        <v>6.3</v>
      </c>
      <c r="G30" s="11">
        <f t="shared" si="0"/>
        <v>0</v>
      </c>
      <c r="H30" s="22" t="s">
        <v>30</v>
      </c>
      <c r="I30" s="2"/>
      <c r="J30" s="13">
        <v>39659</v>
      </c>
      <c r="K30" s="13">
        <v>43363</v>
      </c>
      <c r="L30" s="69" t="s">
        <v>220</v>
      </c>
      <c r="M30" s="70"/>
      <c r="N30" s="4" t="s">
        <v>3</v>
      </c>
    </row>
    <row r="31" spans="1:14" ht="93.75" x14ac:dyDescent="0.25">
      <c r="A31" s="6">
        <v>18</v>
      </c>
      <c r="B31" s="93" t="s">
        <v>35</v>
      </c>
      <c r="C31" s="94"/>
      <c r="D31" s="5" t="s">
        <v>15</v>
      </c>
      <c r="E31" s="10">
        <v>179</v>
      </c>
      <c r="F31" s="10">
        <v>179</v>
      </c>
      <c r="G31" s="11">
        <v>0</v>
      </c>
      <c r="H31" s="22" t="s">
        <v>37</v>
      </c>
      <c r="I31" s="2" t="s">
        <v>36</v>
      </c>
      <c r="J31" s="13">
        <v>41323</v>
      </c>
      <c r="K31" s="3"/>
      <c r="L31" s="69" t="s">
        <v>220</v>
      </c>
      <c r="M31" s="70"/>
      <c r="N31" s="4" t="s">
        <v>3</v>
      </c>
    </row>
    <row r="32" spans="1:14" ht="75" x14ac:dyDescent="0.25">
      <c r="A32" s="6">
        <v>19</v>
      </c>
      <c r="B32" s="93" t="s">
        <v>38</v>
      </c>
      <c r="C32" s="94"/>
      <c r="D32" s="5" t="s">
        <v>15</v>
      </c>
      <c r="E32" s="10">
        <v>7</v>
      </c>
      <c r="F32" s="10">
        <v>7</v>
      </c>
      <c r="G32" s="11">
        <f t="shared" si="0"/>
        <v>0</v>
      </c>
      <c r="H32" s="22" t="s">
        <v>37</v>
      </c>
      <c r="I32" s="2"/>
      <c r="J32" s="13">
        <v>41323</v>
      </c>
      <c r="K32" s="3"/>
      <c r="L32" s="69" t="s">
        <v>220</v>
      </c>
      <c r="M32" s="70"/>
      <c r="N32" s="4" t="s">
        <v>3</v>
      </c>
    </row>
    <row r="33" spans="1:14" ht="75" x14ac:dyDescent="0.25">
      <c r="A33" s="6">
        <v>20</v>
      </c>
      <c r="B33" s="80" t="s">
        <v>39</v>
      </c>
      <c r="C33" s="80"/>
      <c r="D33" s="5" t="s">
        <v>15</v>
      </c>
      <c r="E33" s="18">
        <v>4.5</v>
      </c>
      <c r="F33" s="18">
        <v>4.5</v>
      </c>
      <c r="G33" s="11">
        <f t="shared" si="0"/>
        <v>0</v>
      </c>
      <c r="H33" s="22" t="s">
        <v>37</v>
      </c>
      <c r="I33" s="2"/>
      <c r="J33" s="13">
        <v>41323</v>
      </c>
      <c r="K33" s="16"/>
      <c r="L33" s="69" t="s">
        <v>220</v>
      </c>
      <c r="M33" s="70"/>
      <c r="N33" s="4" t="s">
        <v>3</v>
      </c>
    </row>
    <row r="34" spans="1:14" ht="75" x14ac:dyDescent="0.25">
      <c r="A34" s="6">
        <v>21</v>
      </c>
      <c r="B34" s="93" t="s">
        <v>40</v>
      </c>
      <c r="C34" s="95"/>
      <c r="D34" s="5" t="s">
        <v>15</v>
      </c>
      <c r="E34" s="19">
        <v>8.4</v>
      </c>
      <c r="F34" s="19">
        <v>8.4</v>
      </c>
      <c r="G34" s="11">
        <f t="shared" si="0"/>
        <v>0</v>
      </c>
      <c r="H34" s="22" t="s">
        <v>37</v>
      </c>
      <c r="I34" s="2"/>
      <c r="J34" s="13">
        <v>41323</v>
      </c>
      <c r="K34" s="16"/>
      <c r="L34" s="69" t="s">
        <v>220</v>
      </c>
      <c r="M34" s="70"/>
      <c r="N34" s="4" t="s">
        <v>3</v>
      </c>
    </row>
    <row r="35" spans="1:14" ht="75" x14ac:dyDescent="0.25">
      <c r="A35" s="6">
        <v>22</v>
      </c>
      <c r="B35" s="93" t="s">
        <v>41</v>
      </c>
      <c r="C35" s="95"/>
      <c r="D35" s="5" t="s">
        <v>15</v>
      </c>
      <c r="E35" s="18">
        <v>8.5</v>
      </c>
      <c r="F35" s="18">
        <v>8.5</v>
      </c>
      <c r="G35" s="11">
        <f t="shared" si="0"/>
        <v>0</v>
      </c>
      <c r="H35" s="22" t="s">
        <v>37</v>
      </c>
      <c r="I35" s="2"/>
      <c r="J35" s="13">
        <v>41323</v>
      </c>
      <c r="K35" s="16"/>
      <c r="L35" s="69" t="s">
        <v>220</v>
      </c>
      <c r="M35" s="70"/>
      <c r="N35" s="4" t="s">
        <v>3</v>
      </c>
    </row>
    <row r="36" spans="1:14" ht="75" x14ac:dyDescent="0.25">
      <c r="A36" s="6">
        <v>23</v>
      </c>
      <c r="B36" s="93" t="s">
        <v>42</v>
      </c>
      <c r="C36" s="94"/>
      <c r="D36" s="5" t="s">
        <v>15</v>
      </c>
      <c r="E36" s="18">
        <v>525</v>
      </c>
      <c r="F36" s="18">
        <v>525</v>
      </c>
      <c r="G36" s="11">
        <f t="shared" si="0"/>
        <v>0</v>
      </c>
      <c r="H36" s="22" t="s">
        <v>37</v>
      </c>
      <c r="I36" s="2"/>
      <c r="J36" s="13">
        <v>41323</v>
      </c>
      <c r="K36" s="16"/>
      <c r="L36" s="69" t="s">
        <v>220</v>
      </c>
      <c r="M36" s="70"/>
      <c r="N36" s="4" t="s">
        <v>3</v>
      </c>
    </row>
    <row r="37" spans="1:14" ht="75" x14ac:dyDescent="0.25">
      <c r="A37" s="6">
        <v>24</v>
      </c>
      <c r="B37" s="93" t="s">
        <v>17</v>
      </c>
      <c r="C37" s="94"/>
      <c r="D37" s="5" t="s">
        <v>15</v>
      </c>
      <c r="E37" s="18">
        <v>17.8</v>
      </c>
      <c r="F37" s="18">
        <v>17.8</v>
      </c>
      <c r="G37" s="11">
        <f t="shared" si="0"/>
        <v>0</v>
      </c>
      <c r="H37" s="22" t="s">
        <v>37</v>
      </c>
      <c r="I37" s="2"/>
      <c r="J37" s="13">
        <v>41323</v>
      </c>
      <c r="K37" s="16"/>
      <c r="L37" s="69" t="s">
        <v>220</v>
      </c>
      <c r="M37" s="70"/>
      <c r="N37" s="4" t="s">
        <v>3</v>
      </c>
    </row>
    <row r="38" spans="1:14" ht="75" x14ac:dyDescent="0.25">
      <c r="A38" s="6">
        <v>25</v>
      </c>
      <c r="B38" s="93" t="s">
        <v>17</v>
      </c>
      <c r="C38" s="94"/>
      <c r="D38" s="5" t="s">
        <v>15</v>
      </c>
      <c r="E38" s="18">
        <v>10.4</v>
      </c>
      <c r="F38" s="18">
        <v>10.4</v>
      </c>
      <c r="G38" s="11">
        <f t="shared" si="0"/>
        <v>0</v>
      </c>
      <c r="H38" s="22" t="s">
        <v>37</v>
      </c>
      <c r="I38" s="2"/>
      <c r="J38" s="13">
        <v>41323</v>
      </c>
      <c r="K38" s="16"/>
      <c r="L38" s="69" t="s">
        <v>220</v>
      </c>
      <c r="M38" s="70"/>
      <c r="N38" s="4" t="s">
        <v>3</v>
      </c>
    </row>
    <row r="39" spans="1:14" ht="75" x14ac:dyDescent="0.25">
      <c r="A39" s="6">
        <v>26</v>
      </c>
      <c r="B39" s="93" t="s">
        <v>43</v>
      </c>
      <c r="C39" s="94"/>
      <c r="D39" s="5" t="s">
        <v>15</v>
      </c>
      <c r="E39" s="18">
        <v>40.5</v>
      </c>
      <c r="F39" s="18">
        <v>40.5</v>
      </c>
      <c r="G39" s="11">
        <f t="shared" si="0"/>
        <v>0</v>
      </c>
      <c r="H39" s="22" t="s">
        <v>37</v>
      </c>
      <c r="I39" s="2"/>
      <c r="J39" s="13">
        <v>41323</v>
      </c>
      <c r="K39" s="16"/>
      <c r="L39" s="69" t="s">
        <v>220</v>
      </c>
      <c r="M39" s="70"/>
      <c r="N39" s="4" t="s">
        <v>3</v>
      </c>
    </row>
    <row r="40" spans="1:14" ht="75" x14ac:dyDescent="0.25">
      <c r="A40" s="6">
        <v>27</v>
      </c>
      <c r="B40" s="20" t="s">
        <v>44</v>
      </c>
      <c r="C40" s="21"/>
      <c r="D40" s="5" t="s">
        <v>15</v>
      </c>
      <c r="E40" s="18">
        <v>8.1</v>
      </c>
      <c r="F40" s="18">
        <v>8.1</v>
      </c>
      <c r="G40" s="11">
        <f t="shared" si="0"/>
        <v>0</v>
      </c>
      <c r="H40" s="22" t="s">
        <v>37</v>
      </c>
      <c r="I40" s="2"/>
      <c r="J40" s="13">
        <v>41323</v>
      </c>
      <c r="K40" s="16"/>
      <c r="L40" s="69" t="s">
        <v>220</v>
      </c>
      <c r="M40" s="70"/>
      <c r="N40" s="4" t="s">
        <v>3</v>
      </c>
    </row>
    <row r="41" spans="1:14" ht="75" x14ac:dyDescent="0.25">
      <c r="A41" s="6">
        <v>28</v>
      </c>
      <c r="B41" s="93" t="s">
        <v>45</v>
      </c>
      <c r="C41" s="94"/>
      <c r="D41" s="5" t="s">
        <v>15</v>
      </c>
      <c r="E41" s="18">
        <v>8.3000000000000007</v>
      </c>
      <c r="F41" s="18">
        <v>8.3000000000000007</v>
      </c>
      <c r="G41" s="11">
        <f t="shared" si="0"/>
        <v>0</v>
      </c>
      <c r="H41" s="22" t="s">
        <v>37</v>
      </c>
      <c r="I41" s="2"/>
      <c r="J41" s="13">
        <v>41323</v>
      </c>
      <c r="K41" s="16"/>
      <c r="L41" s="69" t="s">
        <v>220</v>
      </c>
      <c r="M41" s="70"/>
      <c r="N41" s="4" t="s">
        <v>3</v>
      </c>
    </row>
    <row r="42" spans="1:14" ht="75" x14ac:dyDescent="0.25">
      <c r="A42" s="6">
        <v>29</v>
      </c>
      <c r="B42" s="20" t="s">
        <v>46</v>
      </c>
      <c r="C42" s="21"/>
      <c r="D42" s="5" t="s">
        <v>15</v>
      </c>
      <c r="E42" s="18">
        <v>5.0999999999999996</v>
      </c>
      <c r="F42" s="18">
        <v>5.0999999999999996</v>
      </c>
      <c r="G42" s="11">
        <f t="shared" si="0"/>
        <v>0</v>
      </c>
      <c r="H42" s="22" t="s">
        <v>37</v>
      </c>
      <c r="I42" s="2"/>
      <c r="J42" s="13">
        <v>41323</v>
      </c>
      <c r="K42" s="16"/>
      <c r="L42" s="69" t="s">
        <v>220</v>
      </c>
      <c r="M42" s="70"/>
      <c r="N42" s="4" t="s">
        <v>3</v>
      </c>
    </row>
    <row r="43" spans="1:14" ht="75" x14ac:dyDescent="0.3">
      <c r="A43" s="6">
        <v>30</v>
      </c>
      <c r="B43" s="14" t="s">
        <v>47</v>
      </c>
      <c r="C43" s="25"/>
      <c r="D43" s="5" t="s">
        <v>15</v>
      </c>
      <c r="E43" s="18">
        <v>6.8</v>
      </c>
      <c r="F43" s="18">
        <v>6.8</v>
      </c>
      <c r="G43" s="11">
        <f t="shared" si="0"/>
        <v>0</v>
      </c>
      <c r="H43" s="22" t="s">
        <v>37</v>
      </c>
      <c r="I43" s="2"/>
      <c r="J43" s="13">
        <v>41323</v>
      </c>
      <c r="K43" s="16"/>
      <c r="L43" s="69" t="s">
        <v>220</v>
      </c>
      <c r="M43" s="70"/>
      <c r="N43" s="4" t="s">
        <v>3</v>
      </c>
    </row>
    <row r="44" spans="1:14" ht="75" x14ac:dyDescent="0.25">
      <c r="A44" s="6">
        <v>31</v>
      </c>
      <c r="B44" s="20" t="s">
        <v>48</v>
      </c>
      <c r="C44" s="21"/>
      <c r="D44" s="5" t="s">
        <v>15</v>
      </c>
      <c r="E44" s="18">
        <v>5.4</v>
      </c>
      <c r="F44" s="18">
        <v>5.4</v>
      </c>
      <c r="G44" s="11">
        <f t="shared" si="0"/>
        <v>0</v>
      </c>
      <c r="H44" s="22" t="s">
        <v>37</v>
      </c>
      <c r="I44" s="2"/>
      <c r="J44" s="13">
        <v>41323</v>
      </c>
      <c r="K44" s="16"/>
      <c r="L44" s="69" t="s">
        <v>220</v>
      </c>
      <c r="M44" s="70"/>
      <c r="N44" s="4" t="s">
        <v>3</v>
      </c>
    </row>
    <row r="45" spans="1:14" ht="75" x14ac:dyDescent="0.3">
      <c r="A45" s="6">
        <v>32</v>
      </c>
      <c r="B45" s="14" t="s">
        <v>49</v>
      </c>
      <c r="C45" s="25"/>
      <c r="D45" s="5" t="s">
        <v>15</v>
      </c>
      <c r="E45" s="18">
        <v>18.899999999999999</v>
      </c>
      <c r="F45" s="18">
        <v>18.899999999999999</v>
      </c>
      <c r="G45" s="11">
        <f t="shared" si="0"/>
        <v>0</v>
      </c>
      <c r="H45" s="22" t="s">
        <v>37</v>
      </c>
      <c r="I45" s="2"/>
      <c r="J45" s="13">
        <v>41323</v>
      </c>
      <c r="K45" s="16"/>
      <c r="L45" s="69" t="s">
        <v>220</v>
      </c>
      <c r="M45" s="70"/>
      <c r="N45" s="4" t="s">
        <v>3</v>
      </c>
    </row>
    <row r="46" spans="1:14" ht="75" x14ac:dyDescent="0.25">
      <c r="A46" s="6">
        <v>33</v>
      </c>
      <c r="B46" s="20" t="s">
        <v>50</v>
      </c>
      <c r="C46" s="21"/>
      <c r="D46" s="5" t="s">
        <v>15</v>
      </c>
      <c r="E46" s="18">
        <v>3.3</v>
      </c>
      <c r="F46" s="18">
        <v>3.3</v>
      </c>
      <c r="G46" s="11">
        <f t="shared" si="0"/>
        <v>0</v>
      </c>
      <c r="H46" s="22" t="s">
        <v>37</v>
      </c>
      <c r="I46" s="2"/>
      <c r="J46" s="13">
        <v>41323</v>
      </c>
      <c r="K46" s="16"/>
      <c r="L46" s="69" t="s">
        <v>220</v>
      </c>
      <c r="M46" s="70"/>
      <c r="N46" s="4" t="s">
        <v>3</v>
      </c>
    </row>
    <row r="47" spans="1:14" ht="75" x14ac:dyDescent="0.25">
      <c r="A47" s="6">
        <v>34</v>
      </c>
      <c r="B47" s="93" t="s">
        <v>51</v>
      </c>
      <c r="C47" s="94"/>
      <c r="D47" s="5" t="s">
        <v>15</v>
      </c>
      <c r="E47" s="18">
        <v>11.9</v>
      </c>
      <c r="F47" s="18">
        <v>11.9</v>
      </c>
      <c r="G47" s="11">
        <f t="shared" si="0"/>
        <v>0</v>
      </c>
      <c r="H47" s="22" t="s">
        <v>37</v>
      </c>
      <c r="I47" s="2"/>
      <c r="J47" s="13">
        <v>41323</v>
      </c>
      <c r="K47" s="16"/>
      <c r="L47" s="69" t="s">
        <v>220</v>
      </c>
      <c r="M47" s="70"/>
      <c r="N47" s="4" t="s">
        <v>3</v>
      </c>
    </row>
    <row r="48" spans="1:14" ht="75" x14ac:dyDescent="0.25">
      <c r="A48" s="6">
        <v>35</v>
      </c>
      <c r="B48" s="93" t="s">
        <v>51</v>
      </c>
      <c r="C48" s="94"/>
      <c r="D48" s="5" t="s">
        <v>15</v>
      </c>
      <c r="E48" s="18">
        <v>5.0999999999999996</v>
      </c>
      <c r="F48" s="18">
        <v>5.0999999999999996</v>
      </c>
      <c r="G48" s="11">
        <f t="shared" si="0"/>
        <v>0</v>
      </c>
      <c r="H48" s="22" t="s">
        <v>37</v>
      </c>
      <c r="I48" s="2"/>
      <c r="J48" s="13">
        <v>41323</v>
      </c>
      <c r="K48" s="16"/>
      <c r="L48" s="69" t="s">
        <v>220</v>
      </c>
      <c r="M48" s="70"/>
      <c r="N48" s="4" t="s">
        <v>3</v>
      </c>
    </row>
    <row r="49" spans="1:14" ht="75" x14ac:dyDescent="0.25">
      <c r="A49" s="6">
        <v>36</v>
      </c>
      <c r="B49" s="93" t="s">
        <v>52</v>
      </c>
      <c r="C49" s="94"/>
      <c r="D49" s="5" t="s">
        <v>15</v>
      </c>
      <c r="E49" s="18">
        <v>6.9</v>
      </c>
      <c r="F49" s="18">
        <v>6.9</v>
      </c>
      <c r="G49" s="11">
        <f t="shared" si="0"/>
        <v>0</v>
      </c>
      <c r="H49" s="22" t="s">
        <v>37</v>
      </c>
      <c r="I49" s="2"/>
      <c r="J49" s="13">
        <v>41323</v>
      </c>
      <c r="K49" s="16"/>
      <c r="L49" s="69" t="s">
        <v>220</v>
      </c>
      <c r="M49" s="70"/>
      <c r="N49" s="4" t="s">
        <v>3</v>
      </c>
    </row>
    <row r="50" spans="1:14" ht="75" x14ac:dyDescent="0.25">
      <c r="A50" s="6">
        <v>37</v>
      </c>
      <c r="B50" s="20" t="s">
        <v>53</v>
      </c>
      <c r="C50" s="21"/>
      <c r="D50" s="5" t="s">
        <v>15</v>
      </c>
      <c r="E50" s="18">
        <v>8.5</v>
      </c>
      <c r="F50" s="18">
        <v>8.5</v>
      </c>
      <c r="G50" s="11">
        <f t="shared" si="0"/>
        <v>0</v>
      </c>
      <c r="H50" s="22" t="s">
        <v>37</v>
      </c>
      <c r="I50" s="2"/>
      <c r="J50" s="13">
        <v>41323</v>
      </c>
      <c r="K50" s="16"/>
      <c r="L50" s="69" t="s">
        <v>220</v>
      </c>
      <c r="M50" s="70"/>
      <c r="N50" s="4" t="s">
        <v>3</v>
      </c>
    </row>
    <row r="51" spans="1:14" ht="75" x14ac:dyDescent="0.25">
      <c r="A51" s="6">
        <v>38</v>
      </c>
      <c r="B51" s="93" t="s">
        <v>54</v>
      </c>
      <c r="C51" s="94"/>
      <c r="D51" s="5" t="s">
        <v>15</v>
      </c>
      <c r="E51" s="18">
        <v>4.5999999999999996</v>
      </c>
      <c r="F51" s="18">
        <v>4.5999999999999996</v>
      </c>
      <c r="G51" s="11">
        <f t="shared" si="0"/>
        <v>0</v>
      </c>
      <c r="H51" s="22" t="s">
        <v>37</v>
      </c>
      <c r="I51" s="2"/>
      <c r="J51" s="13">
        <v>41323</v>
      </c>
      <c r="K51" s="16"/>
      <c r="L51" s="69" t="s">
        <v>220</v>
      </c>
      <c r="M51" s="70"/>
      <c r="N51" s="4" t="s">
        <v>3</v>
      </c>
    </row>
    <row r="52" spans="1:14" ht="75" x14ac:dyDescent="0.25">
      <c r="A52" s="6">
        <v>39</v>
      </c>
      <c r="B52" s="93" t="s">
        <v>55</v>
      </c>
      <c r="C52" s="94"/>
      <c r="D52" s="5" t="s">
        <v>15</v>
      </c>
      <c r="E52" s="18">
        <v>4.7</v>
      </c>
      <c r="F52" s="18">
        <v>4.7</v>
      </c>
      <c r="G52" s="11">
        <f t="shared" si="0"/>
        <v>0</v>
      </c>
      <c r="H52" s="22" t="s">
        <v>37</v>
      </c>
      <c r="I52" s="2"/>
      <c r="J52" s="13">
        <v>41323</v>
      </c>
      <c r="K52" s="16"/>
      <c r="L52" s="69" t="s">
        <v>220</v>
      </c>
      <c r="M52" s="70"/>
      <c r="N52" s="4" t="s">
        <v>3</v>
      </c>
    </row>
    <row r="53" spans="1:14" ht="75" x14ac:dyDescent="0.25">
      <c r="A53" s="6">
        <v>40</v>
      </c>
      <c r="B53" s="104" t="s">
        <v>56</v>
      </c>
      <c r="C53" s="105"/>
      <c r="D53" s="5" t="s">
        <v>15</v>
      </c>
      <c r="E53" s="18">
        <v>35</v>
      </c>
      <c r="F53" s="18">
        <v>35</v>
      </c>
      <c r="G53" s="11">
        <v>0</v>
      </c>
      <c r="H53" s="22" t="s">
        <v>37</v>
      </c>
      <c r="I53" s="2"/>
      <c r="J53" s="13">
        <v>41323</v>
      </c>
      <c r="K53" s="16"/>
      <c r="L53" s="69" t="s">
        <v>220</v>
      </c>
      <c r="M53" s="70"/>
      <c r="N53" s="4" t="s">
        <v>3</v>
      </c>
    </row>
    <row r="54" spans="1:14" ht="75" x14ac:dyDescent="0.3">
      <c r="A54" s="6">
        <v>41</v>
      </c>
      <c r="B54" s="14" t="s">
        <v>57</v>
      </c>
      <c r="C54" s="25"/>
      <c r="D54" s="5" t="s">
        <v>15</v>
      </c>
      <c r="E54" s="18">
        <v>17.7</v>
      </c>
      <c r="F54" s="18">
        <v>17.7</v>
      </c>
      <c r="G54" s="11">
        <f t="shared" si="0"/>
        <v>0</v>
      </c>
      <c r="H54" s="22" t="s">
        <v>37</v>
      </c>
      <c r="I54" s="2"/>
      <c r="J54" s="13">
        <v>41323</v>
      </c>
      <c r="K54" s="16"/>
      <c r="L54" s="69" t="s">
        <v>220</v>
      </c>
      <c r="M54" s="70"/>
      <c r="N54" s="4" t="s">
        <v>3</v>
      </c>
    </row>
    <row r="55" spans="1:14" ht="75" x14ac:dyDescent="0.3">
      <c r="A55" s="6">
        <v>42</v>
      </c>
      <c r="B55" s="14" t="s">
        <v>58</v>
      </c>
      <c r="C55" s="25"/>
      <c r="D55" s="5" t="s">
        <v>15</v>
      </c>
      <c r="E55" s="18">
        <v>9.8000000000000007</v>
      </c>
      <c r="F55" s="18">
        <v>9.8000000000000007</v>
      </c>
      <c r="G55" s="11">
        <f t="shared" ref="G55:G65" si="1">E55-F55</f>
        <v>0</v>
      </c>
      <c r="H55" s="22" t="s">
        <v>37</v>
      </c>
      <c r="I55" s="2"/>
      <c r="J55" s="13">
        <v>41323</v>
      </c>
      <c r="K55" s="16"/>
      <c r="L55" s="69" t="s">
        <v>220</v>
      </c>
      <c r="M55" s="70"/>
      <c r="N55" s="4" t="s">
        <v>3</v>
      </c>
    </row>
    <row r="56" spans="1:14" ht="75" x14ac:dyDescent="0.25">
      <c r="A56" s="6">
        <v>43</v>
      </c>
      <c r="B56" s="20" t="s">
        <v>59</v>
      </c>
      <c r="C56" s="21"/>
      <c r="D56" s="5" t="s">
        <v>15</v>
      </c>
      <c r="E56" s="18">
        <v>10.5</v>
      </c>
      <c r="F56" s="18">
        <v>10.5</v>
      </c>
      <c r="G56" s="11">
        <f t="shared" si="1"/>
        <v>0</v>
      </c>
      <c r="H56" s="22" t="s">
        <v>37</v>
      </c>
      <c r="I56" s="2"/>
      <c r="J56" s="13">
        <v>41323</v>
      </c>
      <c r="K56" s="16"/>
      <c r="L56" s="69" t="s">
        <v>220</v>
      </c>
      <c r="M56" s="70"/>
      <c r="N56" s="4" t="s">
        <v>3</v>
      </c>
    </row>
    <row r="57" spans="1:14" ht="75" x14ac:dyDescent="0.25">
      <c r="A57" s="6">
        <v>44</v>
      </c>
      <c r="B57" s="20" t="s">
        <v>60</v>
      </c>
      <c r="C57" s="21"/>
      <c r="D57" s="5" t="s">
        <v>15</v>
      </c>
      <c r="E57" s="18">
        <v>4.4000000000000004</v>
      </c>
      <c r="F57" s="18">
        <v>4.4000000000000004</v>
      </c>
      <c r="G57" s="11">
        <f t="shared" si="1"/>
        <v>0</v>
      </c>
      <c r="H57" s="22" t="s">
        <v>37</v>
      </c>
      <c r="I57" s="2"/>
      <c r="J57" s="13">
        <v>41323</v>
      </c>
      <c r="K57" s="16"/>
      <c r="L57" s="69" t="s">
        <v>220</v>
      </c>
      <c r="M57" s="70"/>
      <c r="N57" s="4" t="s">
        <v>3</v>
      </c>
    </row>
    <row r="58" spans="1:14" ht="75" x14ac:dyDescent="0.3">
      <c r="A58" s="6">
        <v>45</v>
      </c>
      <c r="B58" s="26" t="s">
        <v>61</v>
      </c>
      <c r="C58" s="27"/>
      <c r="D58" s="5" t="s">
        <v>15</v>
      </c>
      <c r="E58" s="17">
        <v>3.6</v>
      </c>
      <c r="F58" s="17">
        <v>3.6</v>
      </c>
      <c r="G58" s="11">
        <f t="shared" si="1"/>
        <v>0</v>
      </c>
      <c r="H58" s="22" t="s">
        <v>37</v>
      </c>
      <c r="I58" s="2"/>
      <c r="J58" s="13">
        <v>41323</v>
      </c>
      <c r="K58" s="16"/>
      <c r="L58" s="69" t="s">
        <v>220</v>
      </c>
      <c r="M58" s="70"/>
      <c r="N58" s="4" t="s">
        <v>3</v>
      </c>
    </row>
    <row r="59" spans="1:14" ht="75" x14ac:dyDescent="0.3">
      <c r="A59" s="6">
        <v>46</v>
      </c>
      <c r="B59" s="26" t="s">
        <v>62</v>
      </c>
      <c r="C59" s="27"/>
      <c r="D59" s="5" t="s">
        <v>15</v>
      </c>
      <c r="E59" s="17">
        <v>7.5</v>
      </c>
      <c r="F59" s="17">
        <v>7.5</v>
      </c>
      <c r="G59" s="11">
        <f t="shared" si="1"/>
        <v>0</v>
      </c>
      <c r="H59" s="22" t="s">
        <v>37</v>
      </c>
      <c r="I59" s="2"/>
      <c r="J59" s="13">
        <v>41323</v>
      </c>
      <c r="K59" s="16"/>
      <c r="L59" s="69" t="s">
        <v>220</v>
      </c>
      <c r="M59" s="70"/>
      <c r="N59" s="4" t="s">
        <v>3</v>
      </c>
    </row>
    <row r="60" spans="1:14" ht="75" x14ac:dyDescent="0.3">
      <c r="A60" s="6">
        <v>47</v>
      </c>
      <c r="B60" s="26" t="s">
        <v>63</v>
      </c>
      <c r="C60" s="27"/>
      <c r="D60" s="5" t="s">
        <v>15</v>
      </c>
      <c r="E60" s="9">
        <v>5.7</v>
      </c>
      <c r="F60" s="9">
        <v>5.7</v>
      </c>
      <c r="G60" s="11">
        <f t="shared" si="1"/>
        <v>0</v>
      </c>
      <c r="H60" s="22" t="s">
        <v>37</v>
      </c>
      <c r="I60" s="2"/>
      <c r="J60" s="13">
        <v>41323</v>
      </c>
      <c r="K60" s="16"/>
      <c r="L60" s="69" t="s">
        <v>220</v>
      </c>
      <c r="M60" s="70"/>
      <c r="N60" s="4" t="s">
        <v>3</v>
      </c>
    </row>
    <row r="61" spans="1:14" ht="75" x14ac:dyDescent="0.3">
      <c r="A61" s="6">
        <v>48</v>
      </c>
      <c r="B61" s="26" t="s">
        <v>64</v>
      </c>
      <c r="C61" s="27"/>
      <c r="D61" s="5" t="s">
        <v>15</v>
      </c>
      <c r="E61" s="9">
        <v>0.5</v>
      </c>
      <c r="F61" s="9">
        <v>0.5</v>
      </c>
      <c r="G61" s="11">
        <f t="shared" si="1"/>
        <v>0</v>
      </c>
      <c r="H61" s="22" t="s">
        <v>37</v>
      </c>
      <c r="I61" s="2"/>
      <c r="J61" s="13">
        <v>41323</v>
      </c>
      <c r="K61" s="16"/>
      <c r="L61" s="69" t="s">
        <v>220</v>
      </c>
      <c r="M61" s="70"/>
      <c r="N61" s="4" t="s">
        <v>3</v>
      </c>
    </row>
    <row r="62" spans="1:14" ht="75" x14ac:dyDescent="0.3">
      <c r="A62" s="6">
        <v>49</v>
      </c>
      <c r="B62" s="26" t="s">
        <v>65</v>
      </c>
      <c r="C62" s="27"/>
      <c r="D62" s="5" t="s">
        <v>15</v>
      </c>
      <c r="E62" s="9">
        <v>12.5</v>
      </c>
      <c r="F62" s="9">
        <v>12.5</v>
      </c>
      <c r="G62" s="11">
        <f t="shared" si="1"/>
        <v>0</v>
      </c>
      <c r="H62" s="22" t="s">
        <v>37</v>
      </c>
      <c r="I62" s="2"/>
      <c r="J62" s="13">
        <v>41323</v>
      </c>
      <c r="K62" s="16"/>
      <c r="L62" s="69" t="s">
        <v>220</v>
      </c>
      <c r="M62" s="70"/>
      <c r="N62" s="4" t="s">
        <v>3</v>
      </c>
    </row>
    <row r="63" spans="1:14" ht="75" x14ac:dyDescent="0.3">
      <c r="A63" s="6">
        <v>50</v>
      </c>
      <c r="B63" s="26" t="s">
        <v>65</v>
      </c>
      <c r="C63" s="27"/>
      <c r="D63" s="5" t="s">
        <v>15</v>
      </c>
      <c r="E63" s="9">
        <v>12.5</v>
      </c>
      <c r="F63" s="9">
        <v>12.5</v>
      </c>
      <c r="G63" s="11">
        <f t="shared" si="1"/>
        <v>0</v>
      </c>
      <c r="H63" s="22" t="s">
        <v>37</v>
      </c>
      <c r="I63" s="2"/>
      <c r="J63" s="13">
        <v>41323</v>
      </c>
      <c r="K63" s="16"/>
      <c r="L63" s="69" t="s">
        <v>220</v>
      </c>
      <c r="M63" s="70"/>
      <c r="N63" s="4" t="s">
        <v>3</v>
      </c>
    </row>
    <row r="64" spans="1:14" ht="75" x14ac:dyDescent="0.3">
      <c r="A64" s="6">
        <v>51</v>
      </c>
      <c r="B64" s="111" t="s">
        <v>66</v>
      </c>
      <c r="C64" s="112"/>
      <c r="D64" s="5" t="s">
        <v>15</v>
      </c>
      <c r="E64" s="9">
        <v>3.2</v>
      </c>
      <c r="F64" s="9">
        <v>3.2</v>
      </c>
      <c r="G64" s="11">
        <f t="shared" si="1"/>
        <v>0</v>
      </c>
      <c r="H64" s="22" t="s">
        <v>37</v>
      </c>
      <c r="I64" s="2"/>
      <c r="J64" s="13">
        <v>41323</v>
      </c>
      <c r="K64" s="16"/>
      <c r="L64" s="69" t="s">
        <v>220</v>
      </c>
      <c r="M64" s="70"/>
      <c r="N64" s="4" t="s">
        <v>3</v>
      </c>
    </row>
    <row r="65" spans="1:14" ht="75" x14ac:dyDescent="0.3">
      <c r="A65" s="6">
        <v>52</v>
      </c>
      <c r="B65" s="111" t="s">
        <v>65</v>
      </c>
      <c r="C65" s="112"/>
      <c r="D65" s="5" t="s">
        <v>15</v>
      </c>
      <c r="E65" s="9">
        <v>12.5</v>
      </c>
      <c r="F65" s="9">
        <v>12.5</v>
      </c>
      <c r="G65" s="11">
        <f t="shared" si="1"/>
        <v>0</v>
      </c>
      <c r="H65" s="22" t="s">
        <v>37</v>
      </c>
      <c r="I65" s="2"/>
      <c r="J65" s="13">
        <v>41323</v>
      </c>
      <c r="K65" s="16"/>
      <c r="L65" s="69" t="s">
        <v>220</v>
      </c>
      <c r="M65" s="70"/>
      <c r="N65" s="4" t="s">
        <v>3</v>
      </c>
    </row>
    <row r="66" spans="1:14" ht="75" x14ac:dyDescent="0.3">
      <c r="A66" s="6">
        <v>53</v>
      </c>
      <c r="B66" s="111" t="s">
        <v>67</v>
      </c>
      <c r="C66" s="112"/>
      <c r="D66" s="5" t="s">
        <v>15</v>
      </c>
      <c r="E66" s="9">
        <v>4.8</v>
      </c>
      <c r="F66" s="9">
        <v>4.8</v>
      </c>
      <c r="G66" s="11">
        <f>E66-F66</f>
        <v>0</v>
      </c>
      <c r="H66" s="22" t="s">
        <v>37</v>
      </c>
      <c r="I66" s="2"/>
      <c r="J66" s="13">
        <v>41323</v>
      </c>
      <c r="K66" s="16"/>
      <c r="L66" s="69" t="s">
        <v>220</v>
      </c>
      <c r="M66" s="70"/>
      <c r="N66" s="4" t="s">
        <v>3</v>
      </c>
    </row>
    <row r="67" spans="1:14" ht="75" x14ac:dyDescent="0.3">
      <c r="A67" s="6">
        <v>54</v>
      </c>
      <c r="B67" s="111" t="s">
        <v>68</v>
      </c>
      <c r="C67" s="112"/>
      <c r="D67" s="5" t="s">
        <v>15</v>
      </c>
      <c r="E67" s="9">
        <v>5.8</v>
      </c>
      <c r="F67" s="9">
        <v>5.8</v>
      </c>
      <c r="G67" s="11">
        <f t="shared" ref="G67:G123" si="2">E67-F67</f>
        <v>0</v>
      </c>
      <c r="H67" s="22" t="s">
        <v>37</v>
      </c>
      <c r="I67" s="2"/>
      <c r="J67" s="13">
        <v>41323</v>
      </c>
      <c r="K67" s="16"/>
      <c r="L67" s="69" t="s">
        <v>220</v>
      </c>
      <c r="M67" s="70"/>
      <c r="N67" s="4" t="s">
        <v>3</v>
      </c>
    </row>
    <row r="68" spans="1:14" ht="75" x14ac:dyDescent="0.3">
      <c r="A68" s="6">
        <v>55</v>
      </c>
      <c r="B68" s="111" t="s">
        <v>69</v>
      </c>
      <c r="C68" s="112"/>
      <c r="D68" s="5" t="s">
        <v>15</v>
      </c>
      <c r="E68" s="9">
        <v>8.1</v>
      </c>
      <c r="F68" s="9">
        <v>8.1</v>
      </c>
      <c r="G68" s="11">
        <f t="shared" si="2"/>
        <v>0</v>
      </c>
      <c r="H68" s="22" t="s">
        <v>37</v>
      </c>
      <c r="I68" s="2"/>
      <c r="J68" s="13">
        <v>41323</v>
      </c>
      <c r="K68" s="37">
        <v>43705</v>
      </c>
      <c r="L68" s="69" t="s">
        <v>220</v>
      </c>
      <c r="M68" s="70"/>
      <c r="N68" s="4" t="s">
        <v>3</v>
      </c>
    </row>
    <row r="69" spans="1:14" ht="75" x14ac:dyDescent="0.3">
      <c r="A69" s="6">
        <v>56</v>
      </c>
      <c r="B69" s="111" t="s">
        <v>70</v>
      </c>
      <c r="C69" s="112"/>
      <c r="D69" s="5" t="s">
        <v>15</v>
      </c>
      <c r="E69" s="9">
        <v>3.6</v>
      </c>
      <c r="F69" s="9">
        <v>3.6</v>
      </c>
      <c r="G69" s="11">
        <f t="shared" si="2"/>
        <v>0</v>
      </c>
      <c r="H69" s="22" t="s">
        <v>37</v>
      </c>
      <c r="I69" s="2"/>
      <c r="J69" s="13">
        <v>41323</v>
      </c>
      <c r="K69" s="38"/>
      <c r="L69" s="69" t="s">
        <v>220</v>
      </c>
      <c r="M69" s="70"/>
      <c r="N69" s="4" t="s">
        <v>3</v>
      </c>
    </row>
    <row r="70" spans="1:14" ht="75" x14ac:dyDescent="0.3">
      <c r="A70" s="6">
        <v>57</v>
      </c>
      <c r="B70" s="111" t="s">
        <v>71</v>
      </c>
      <c r="C70" s="112"/>
      <c r="D70" s="5" t="s">
        <v>15</v>
      </c>
      <c r="E70" s="9">
        <v>3.2</v>
      </c>
      <c r="F70" s="9">
        <v>3.2</v>
      </c>
      <c r="G70" s="11">
        <f t="shared" si="2"/>
        <v>0</v>
      </c>
      <c r="H70" s="22" t="s">
        <v>37</v>
      </c>
      <c r="I70" s="2"/>
      <c r="J70" s="13">
        <v>41323</v>
      </c>
      <c r="K70" s="38"/>
      <c r="L70" s="69" t="s">
        <v>220</v>
      </c>
      <c r="M70" s="70"/>
      <c r="N70" s="4" t="s">
        <v>3</v>
      </c>
    </row>
    <row r="71" spans="1:14" ht="75" x14ac:dyDescent="0.3">
      <c r="A71" s="6">
        <v>58</v>
      </c>
      <c r="B71" s="111" t="s">
        <v>72</v>
      </c>
      <c r="C71" s="112"/>
      <c r="D71" s="5" t="s">
        <v>15</v>
      </c>
      <c r="E71" s="9">
        <v>6</v>
      </c>
      <c r="F71" s="9">
        <v>6</v>
      </c>
      <c r="G71" s="11">
        <f t="shared" si="2"/>
        <v>0</v>
      </c>
      <c r="H71" s="22" t="s">
        <v>37</v>
      </c>
      <c r="I71" s="2"/>
      <c r="J71" s="13">
        <v>41323</v>
      </c>
      <c r="K71" s="38"/>
      <c r="L71" s="69" t="s">
        <v>220</v>
      </c>
      <c r="M71" s="70"/>
      <c r="N71" s="4" t="s">
        <v>3</v>
      </c>
    </row>
    <row r="72" spans="1:14" ht="75" x14ac:dyDescent="0.3">
      <c r="A72" s="6">
        <v>59</v>
      </c>
      <c r="B72" s="111" t="s">
        <v>73</v>
      </c>
      <c r="C72" s="112"/>
      <c r="D72" s="5" t="s">
        <v>15</v>
      </c>
      <c r="E72" s="9">
        <v>7.5</v>
      </c>
      <c r="F72" s="9">
        <v>7.5</v>
      </c>
      <c r="G72" s="11">
        <f t="shared" si="2"/>
        <v>0</v>
      </c>
      <c r="H72" s="22" t="s">
        <v>37</v>
      </c>
      <c r="I72" s="2"/>
      <c r="J72" s="13">
        <v>41323</v>
      </c>
      <c r="K72" s="38"/>
      <c r="L72" s="69" t="s">
        <v>220</v>
      </c>
      <c r="M72" s="70"/>
      <c r="N72" s="4" t="s">
        <v>3</v>
      </c>
    </row>
    <row r="73" spans="1:14" ht="75" x14ac:dyDescent="0.3">
      <c r="A73" s="6">
        <v>60</v>
      </c>
      <c r="B73" s="111" t="s">
        <v>74</v>
      </c>
      <c r="C73" s="112"/>
      <c r="D73" s="5" t="s">
        <v>15</v>
      </c>
      <c r="E73" s="9">
        <v>3.2</v>
      </c>
      <c r="F73" s="9">
        <v>3.2</v>
      </c>
      <c r="G73" s="11">
        <f t="shared" si="2"/>
        <v>0</v>
      </c>
      <c r="H73" s="22" t="s">
        <v>37</v>
      </c>
      <c r="I73" s="2"/>
      <c r="J73" s="13">
        <v>41323</v>
      </c>
      <c r="K73" s="38"/>
      <c r="L73" s="69" t="s">
        <v>220</v>
      </c>
      <c r="M73" s="70"/>
      <c r="N73" s="4" t="s">
        <v>3</v>
      </c>
    </row>
    <row r="74" spans="1:14" ht="75" x14ac:dyDescent="0.3">
      <c r="A74" s="6">
        <v>61</v>
      </c>
      <c r="B74" s="111" t="s">
        <v>75</v>
      </c>
      <c r="C74" s="112"/>
      <c r="D74" s="5" t="s">
        <v>15</v>
      </c>
      <c r="E74" s="9">
        <v>18</v>
      </c>
      <c r="F74" s="9">
        <v>18</v>
      </c>
      <c r="G74" s="11">
        <f t="shared" si="2"/>
        <v>0</v>
      </c>
      <c r="H74" s="22" t="s">
        <v>37</v>
      </c>
      <c r="I74" s="2"/>
      <c r="J74" s="13">
        <v>41323</v>
      </c>
      <c r="K74" s="38"/>
      <c r="L74" s="69" t="s">
        <v>220</v>
      </c>
      <c r="M74" s="70"/>
      <c r="N74" s="4" t="s">
        <v>3</v>
      </c>
    </row>
    <row r="75" spans="1:14" ht="75" x14ac:dyDescent="0.3">
      <c r="A75" s="6">
        <v>62</v>
      </c>
      <c r="B75" s="111" t="s">
        <v>76</v>
      </c>
      <c r="C75" s="112"/>
      <c r="D75" s="5" t="s">
        <v>15</v>
      </c>
      <c r="E75" s="9">
        <v>3</v>
      </c>
      <c r="F75" s="9">
        <v>3</v>
      </c>
      <c r="G75" s="11">
        <f t="shared" si="2"/>
        <v>0</v>
      </c>
      <c r="H75" s="22" t="s">
        <v>37</v>
      </c>
      <c r="I75" s="2"/>
      <c r="J75" s="13">
        <v>41323</v>
      </c>
      <c r="K75" s="38"/>
      <c r="L75" s="69" t="s">
        <v>220</v>
      </c>
      <c r="M75" s="70"/>
      <c r="N75" s="4" t="s">
        <v>3</v>
      </c>
    </row>
    <row r="76" spans="1:14" ht="75" x14ac:dyDescent="0.3">
      <c r="A76" s="6">
        <v>63</v>
      </c>
      <c r="B76" s="111" t="s">
        <v>77</v>
      </c>
      <c r="C76" s="112"/>
      <c r="D76" s="5" t="s">
        <v>15</v>
      </c>
      <c r="E76" s="9">
        <v>3.2</v>
      </c>
      <c r="F76" s="9">
        <v>3.2</v>
      </c>
      <c r="G76" s="11">
        <f t="shared" si="2"/>
        <v>0</v>
      </c>
      <c r="H76" s="22" t="s">
        <v>37</v>
      </c>
      <c r="I76" s="2"/>
      <c r="J76" s="13">
        <v>41323</v>
      </c>
      <c r="K76" s="37">
        <v>43328</v>
      </c>
      <c r="L76" s="69" t="s">
        <v>220</v>
      </c>
      <c r="M76" s="70"/>
      <c r="N76" s="4" t="s">
        <v>3</v>
      </c>
    </row>
    <row r="77" spans="1:14" ht="75" x14ac:dyDescent="0.3">
      <c r="A77" s="6">
        <v>64</v>
      </c>
      <c r="B77" s="111" t="s">
        <v>78</v>
      </c>
      <c r="C77" s="112"/>
      <c r="D77" s="5" t="s">
        <v>15</v>
      </c>
      <c r="E77" s="9">
        <v>5.9</v>
      </c>
      <c r="F77" s="9">
        <v>5.9</v>
      </c>
      <c r="G77" s="11">
        <f t="shared" si="2"/>
        <v>0</v>
      </c>
      <c r="H77" s="22" t="s">
        <v>37</v>
      </c>
      <c r="I77" s="2"/>
      <c r="J77" s="13">
        <v>41323</v>
      </c>
      <c r="K77" s="37">
        <v>43328</v>
      </c>
      <c r="L77" s="69" t="s">
        <v>220</v>
      </c>
      <c r="M77" s="70"/>
      <c r="N77" s="4" t="s">
        <v>3</v>
      </c>
    </row>
    <row r="78" spans="1:14" ht="75" x14ac:dyDescent="0.3">
      <c r="A78" s="6">
        <v>65</v>
      </c>
      <c r="B78" s="111" t="s">
        <v>79</v>
      </c>
      <c r="C78" s="112"/>
      <c r="D78" s="5" t="s">
        <v>15</v>
      </c>
      <c r="E78" s="9">
        <v>39.9</v>
      </c>
      <c r="F78" s="9">
        <v>39.9</v>
      </c>
      <c r="G78" s="11">
        <f t="shared" si="2"/>
        <v>0</v>
      </c>
      <c r="H78" s="22" t="s">
        <v>37</v>
      </c>
      <c r="I78" s="2"/>
      <c r="J78" s="13">
        <v>41323</v>
      </c>
      <c r="K78" s="23"/>
      <c r="L78" s="69" t="s">
        <v>220</v>
      </c>
      <c r="M78" s="70"/>
      <c r="N78" s="4" t="s">
        <v>3</v>
      </c>
    </row>
    <row r="79" spans="1:14" ht="75" x14ac:dyDescent="0.3">
      <c r="A79" s="6">
        <v>66</v>
      </c>
      <c r="B79" s="111" t="s">
        <v>80</v>
      </c>
      <c r="C79" s="112"/>
      <c r="D79" s="5" t="s">
        <v>15</v>
      </c>
      <c r="E79" s="9">
        <v>10.3</v>
      </c>
      <c r="F79" s="9">
        <v>10.3</v>
      </c>
      <c r="G79" s="11">
        <f t="shared" si="2"/>
        <v>0</v>
      </c>
      <c r="H79" s="22" t="s">
        <v>37</v>
      </c>
      <c r="I79" s="2"/>
      <c r="J79" s="13">
        <v>41323</v>
      </c>
      <c r="K79" s="23"/>
      <c r="L79" s="69" t="s">
        <v>220</v>
      </c>
      <c r="M79" s="70"/>
      <c r="N79" s="4" t="s">
        <v>3</v>
      </c>
    </row>
    <row r="80" spans="1:14" ht="75" x14ac:dyDescent="0.3">
      <c r="A80" s="6">
        <v>67</v>
      </c>
      <c r="B80" s="111" t="s">
        <v>81</v>
      </c>
      <c r="C80" s="112"/>
      <c r="D80" s="5" t="s">
        <v>15</v>
      </c>
      <c r="E80" s="9">
        <v>29.8</v>
      </c>
      <c r="F80" s="9">
        <v>29.8</v>
      </c>
      <c r="G80" s="11">
        <f t="shared" si="2"/>
        <v>0</v>
      </c>
      <c r="H80" s="22" t="s">
        <v>37</v>
      </c>
      <c r="I80" s="2"/>
      <c r="J80" s="13">
        <v>41323</v>
      </c>
      <c r="K80" s="37">
        <v>43328</v>
      </c>
      <c r="L80" s="69" t="s">
        <v>220</v>
      </c>
      <c r="M80" s="70"/>
      <c r="N80" s="4" t="s">
        <v>3</v>
      </c>
    </row>
    <row r="81" spans="1:14" ht="75" x14ac:dyDescent="0.3">
      <c r="A81" s="6">
        <v>68</v>
      </c>
      <c r="B81" s="111" t="s">
        <v>82</v>
      </c>
      <c r="C81" s="112"/>
      <c r="D81" s="5" t="s">
        <v>15</v>
      </c>
      <c r="E81" s="9">
        <v>93</v>
      </c>
      <c r="F81" s="9">
        <v>93</v>
      </c>
      <c r="G81" s="11">
        <f t="shared" si="2"/>
        <v>0</v>
      </c>
      <c r="H81" s="22" t="s">
        <v>37</v>
      </c>
      <c r="I81" s="2"/>
      <c r="J81" s="13">
        <v>41323</v>
      </c>
      <c r="K81" s="23"/>
      <c r="L81" s="69" t="s">
        <v>220</v>
      </c>
      <c r="M81" s="70"/>
      <c r="N81" s="4" t="s">
        <v>3</v>
      </c>
    </row>
    <row r="82" spans="1:14" ht="75" x14ac:dyDescent="0.3">
      <c r="A82" s="6">
        <v>69</v>
      </c>
      <c r="B82" s="111" t="s">
        <v>83</v>
      </c>
      <c r="C82" s="112"/>
      <c r="D82" s="5" t="s">
        <v>15</v>
      </c>
      <c r="E82" s="9">
        <v>35</v>
      </c>
      <c r="F82" s="9">
        <v>35</v>
      </c>
      <c r="G82" s="11">
        <f t="shared" si="2"/>
        <v>0</v>
      </c>
      <c r="H82" s="22" t="s">
        <v>37</v>
      </c>
      <c r="I82" s="2"/>
      <c r="J82" s="13">
        <v>41323</v>
      </c>
      <c r="K82" s="23"/>
      <c r="L82" s="69" t="s">
        <v>220</v>
      </c>
      <c r="M82" s="70"/>
      <c r="N82" s="4" t="s">
        <v>3</v>
      </c>
    </row>
    <row r="83" spans="1:14" ht="75" x14ac:dyDescent="0.3">
      <c r="A83" s="6">
        <v>70</v>
      </c>
      <c r="B83" s="111" t="s">
        <v>84</v>
      </c>
      <c r="C83" s="112"/>
      <c r="D83" s="5" t="s">
        <v>15</v>
      </c>
      <c r="E83" s="9">
        <v>107</v>
      </c>
      <c r="F83" s="9">
        <v>107</v>
      </c>
      <c r="G83" s="11">
        <f t="shared" si="2"/>
        <v>0</v>
      </c>
      <c r="H83" s="22" t="s">
        <v>37</v>
      </c>
      <c r="I83" s="2"/>
      <c r="J83" s="13">
        <v>41323</v>
      </c>
      <c r="K83" s="38"/>
      <c r="L83" s="69" t="s">
        <v>220</v>
      </c>
      <c r="M83" s="70"/>
      <c r="N83" s="4" t="s">
        <v>3</v>
      </c>
    </row>
    <row r="84" spans="1:14" ht="75" x14ac:dyDescent="0.3">
      <c r="A84" s="6">
        <v>71</v>
      </c>
      <c r="B84" s="111" t="s">
        <v>85</v>
      </c>
      <c r="C84" s="112"/>
      <c r="D84" s="5" t="s">
        <v>15</v>
      </c>
      <c r="E84" s="9">
        <v>16</v>
      </c>
      <c r="F84" s="9">
        <v>16</v>
      </c>
      <c r="G84" s="11">
        <f t="shared" si="2"/>
        <v>0</v>
      </c>
      <c r="H84" s="22" t="s">
        <v>37</v>
      </c>
      <c r="I84" s="2"/>
      <c r="J84" s="13">
        <v>41323</v>
      </c>
      <c r="K84" s="16"/>
      <c r="L84" s="69" t="s">
        <v>220</v>
      </c>
      <c r="M84" s="70"/>
      <c r="N84" s="4" t="s">
        <v>3</v>
      </c>
    </row>
    <row r="85" spans="1:14" ht="75" x14ac:dyDescent="0.3">
      <c r="A85" s="6">
        <v>72</v>
      </c>
      <c r="B85" s="113" t="s">
        <v>86</v>
      </c>
      <c r="C85" s="114"/>
      <c r="D85" s="5" t="s">
        <v>15</v>
      </c>
      <c r="E85" s="9">
        <v>51.3</v>
      </c>
      <c r="F85" s="9">
        <v>51.3</v>
      </c>
      <c r="G85" s="11">
        <f t="shared" si="2"/>
        <v>0</v>
      </c>
      <c r="H85" s="22" t="s">
        <v>37</v>
      </c>
      <c r="I85" s="2"/>
      <c r="J85" s="13">
        <v>41323</v>
      </c>
      <c r="K85" s="16"/>
      <c r="L85" s="69" t="s">
        <v>220</v>
      </c>
      <c r="M85" s="70"/>
      <c r="N85" s="4" t="s">
        <v>3</v>
      </c>
    </row>
    <row r="86" spans="1:14" ht="75" x14ac:dyDescent="0.3">
      <c r="A86" s="6">
        <v>73</v>
      </c>
      <c r="B86" s="111" t="s">
        <v>87</v>
      </c>
      <c r="C86" s="112"/>
      <c r="D86" s="5" t="s">
        <v>154</v>
      </c>
      <c r="E86" s="9">
        <v>10.5</v>
      </c>
      <c r="F86" s="9">
        <v>10.5</v>
      </c>
      <c r="G86" s="11">
        <f t="shared" si="2"/>
        <v>0</v>
      </c>
      <c r="H86" s="22" t="s">
        <v>37</v>
      </c>
      <c r="I86" s="2"/>
      <c r="J86" s="13">
        <v>41323</v>
      </c>
      <c r="K86" s="16"/>
      <c r="L86" s="69" t="s">
        <v>220</v>
      </c>
      <c r="M86" s="70"/>
      <c r="N86" s="4" t="s">
        <v>3</v>
      </c>
    </row>
    <row r="87" spans="1:14" ht="75" x14ac:dyDescent="0.3">
      <c r="A87" s="6">
        <v>74</v>
      </c>
      <c r="B87" s="111" t="s">
        <v>88</v>
      </c>
      <c r="C87" s="112"/>
      <c r="D87" s="5" t="s">
        <v>154</v>
      </c>
      <c r="E87" s="9">
        <v>10</v>
      </c>
      <c r="F87" s="9">
        <v>10</v>
      </c>
      <c r="G87" s="11">
        <f t="shared" si="2"/>
        <v>0</v>
      </c>
      <c r="H87" s="22" t="s">
        <v>37</v>
      </c>
      <c r="I87" s="2"/>
      <c r="J87" s="13">
        <v>41323</v>
      </c>
      <c r="K87" s="16"/>
      <c r="L87" s="69" t="s">
        <v>220</v>
      </c>
      <c r="M87" s="70"/>
      <c r="N87" s="4" t="s">
        <v>3</v>
      </c>
    </row>
    <row r="88" spans="1:14" ht="75" x14ac:dyDescent="0.3">
      <c r="A88" s="6">
        <v>75</v>
      </c>
      <c r="B88" s="111" t="s">
        <v>89</v>
      </c>
      <c r="C88" s="112"/>
      <c r="D88" s="5" t="s">
        <v>154</v>
      </c>
      <c r="E88" s="9">
        <v>30.4</v>
      </c>
      <c r="F88" s="9">
        <v>30.4</v>
      </c>
      <c r="G88" s="11">
        <f t="shared" si="2"/>
        <v>0</v>
      </c>
      <c r="H88" s="22" t="s">
        <v>37</v>
      </c>
      <c r="I88" s="2"/>
      <c r="J88" s="13">
        <v>41323</v>
      </c>
      <c r="K88" s="16"/>
      <c r="L88" s="69" t="s">
        <v>220</v>
      </c>
      <c r="M88" s="70"/>
      <c r="N88" s="4" t="s">
        <v>3</v>
      </c>
    </row>
    <row r="89" spans="1:14" ht="75" x14ac:dyDescent="0.3">
      <c r="A89" s="6">
        <v>76</v>
      </c>
      <c r="B89" s="111" t="s">
        <v>90</v>
      </c>
      <c r="C89" s="112"/>
      <c r="D89" s="5" t="s">
        <v>154</v>
      </c>
      <c r="E89" s="9">
        <v>4.5</v>
      </c>
      <c r="F89" s="9">
        <v>4.5</v>
      </c>
      <c r="G89" s="11">
        <f t="shared" si="2"/>
        <v>0</v>
      </c>
      <c r="H89" s="22" t="s">
        <v>37</v>
      </c>
      <c r="I89" s="2"/>
      <c r="J89" s="13">
        <v>41323</v>
      </c>
      <c r="K89" s="16"/>
      <c r="L89" s="69" t="s">
        <v>220</v>
      </c>
      <c r="M89" s="70"/>
      <c r="N89" s="4" t="s">
        <v>3</v>
      </c>
    </row>
    <row r="90" spans="1:14" ht="75" x14ac:dyDescent="0.3">
      <c r="A90" s="6">
        <v>77</v>
      </c>
      <c r="B90" s="111" t="s">
        <v>91</v>
      </c>
      <c r="C90" s="112"/>
      <c r="D90" s="5" t="s">
        <v>154</v>
      </c>
      <c r="E90" s="9">
        <v>30.9</v>
      </c>
      <c r="F90" s="9">
        <v>30.9</v>
      </c>
      <c r="G90" s="11">
        <f t="shared" si="2"/>
        <v>0</v>
      </c>
      <c r="H90" s="22" t="s">
        <v>37</v>
      </c>
      <c r="I90" s="2"/>
      <c r="J90" s="13">
        <v>41323</v>
      </c>
      <c r="K90" s="16"/>
      <c r="L90" s="69" t="s">
        <v>220</v>
      </c>
      <c r="M90" s="70"/>
      <c r="N90" s="4" t="s">
        <v>3</v>
      </c>
    </row>
    <row r="91" spans="1:14" ht="75" x14ac:dyDescent="0.3">
      <c r="A91" s="6">
        <v>78</v>
      </c>
      <c r="B91" s="111" t="s">
        <v>92</v>
      </c>
      <c r="C91" s="112"/>
      <c r="D91" s="5" t="s">
        <v>154</v>
      </c>
      <c r="E91" s="9">
        <v>48.2</v>
      </c>
      <c r="F91" s="9">
        <v>48.2</v>
      </c>
      <c r="G91" s="11">
        <f t="shared" si="2"/>
        <v>0</v>
      </c>
      <c r="H91" s="22" t="s">
        <v>37</v>
      </c>
      <c r="I91" s="2"/>
      <c r="J91" s="13">
        <v>41323</v>
      </c>
      <c r="K91" s="16"/>
      <c r="L91" s="69" t="s">
        <v>220</v>
      </c>
      <c r="M91" s="70"/>
      <c r="N91" s="4" t="s">
        <v>3</v>
      </c>
    </row>
    <row r="92" spans="1:14" ht="75" x14ac:dyDescent="0.3">
      <c r="A92" s="6">
        <v>79</v>
      </c>
      <c r="B92" s="111" t="s">
        <v>92</v>
      </c>
      <c r="C92" s="112"/>
      <c r="D92" s="5" t="s">
        <v>154</v>
      </c>
      <c r="E92" s="9">
        <v>48.2</v>
      </c>
      <c r="F92" s="9">
        <v>48.2</v>
      </c>
      <c r="G92" s="11">
        <f t="shared" si="2"/>
        <v>0</v>
      </c>
      <c r="H92" s="22" t="s">
        <v>37</v>
      </c>
      <c r="I92" s="2"/>
      <c r="J92" s="13">
        <v>41323</v>
      </c>
      <c r="K92" s="16"/>
      <c r="L92" s="69" t="s">
        <v>220</v>
      </c>
      <c r="M92" s="70"/>
      <c r="N92" s="4" t="s">
        <v>3</v>
      </c>
    </row>
    <row r="93" spans="1:14" ht="75" x14ac:dyDescent="0.3">
      <c r="A93" s="6">
        <v>80</v>
      </c>
      <c r="B93" s="111" t="s">
        <v>93</v>
      </c>
      <c r="C93" s="112"/>
      <c r="D93" s="5" t="s">
        <v>154</v>
      </c>
      <c r="E93" s="9">
        <v>28.9</v>
      </c>
      <c r="F93" s="9">
        <v>28.9</v>
      </c>
      <c r="G93" s="11">
        <f t="shared" si="2"/>
        <v>0</v>
      </c>
      <c r="H93" s="22" t="s">
        <v>37</v>
      </c>
      <c r="I93" s="2"/>
      <c r="J93" s="13">
        <v>41323</v>
      </c>
      <c r="K93" s="16"/>
      <c r="L93" s="69" t="s">
        <v>220</v>
      </c>
      <c r="M93" s="70"/>
      <c r="N93" s="4" t="s">
        <v>3</v>
      </c>
    </row>
    <row r="94" spans="1:14" ht="75" x14ac:dyDescent="0.3">
      <c r="A94" s="6">
        <v>81</v>
      </c>
      <c r="B94" s="111" t="s">
        <v>94</v>
      </c>
      <c r="C94" s="112"/>
      <c r="D94" s="5" t="s">
        <v>154</v>
      </c>
      <c r="E94" s="9">
        <v>3.8</v>
      </c>
      <c r="F94" s="9">
        <v>3.8</v>
      </c>
      <c r="G94" s="11">
        <f t="shared" si="2"/>
        <v>0</v>
      </c>
      <c r="H94" s="22" t="s">
        <v>37</v>
      </c>
      <c r="I94" s="2"/>
      <c r="J94" s="13">
        <v>41323</v>
      </c>
      <c r="K94" s="16"/>
      <c r="L94" s="69" t="s">
        <v>220</v>
      </c>
      <c r="M94" s="70"/>
      <c r="N94" s="4" t="s">
        <v>3</v>
      </c>
    </row>
    <row r="95" spans="1:14" ht="75" x14ac:dyDescent="0.3">
      <c r="A95" s="6">
        <v>82</v>
      </c>
      <c r="B95" s="111" t="s">
        <v>95</v>
      </c>
      <c r="C95" s="112"/>
      <c r="D95" s="5" t="s">
        <v>154</v>
      </c>
      <c r="E95" s="9">
        <v>13.2</v>
      </c>
      <c r="F95" s="9">
        <v>13.2</v>
      </c>
      <c r="G95" s="11">
        <f t="shared" si="2"/>
        <v>0</v>
      </c>
      <c r="H95" s="22" t="s">
        <v>37</v>
      </c>
      <c r="I95" s="2"/>
      <c r="J95" s="13">
        <v>41323</v>
      </c>
      <c r="K95" s="16">
        <v>30</v>
      </c>
      <c r="L95" s="69" t="s">
        <v>220</v>
      </c>
      <c r="M95" s="70"/>
      <c r="N95" s="4" t="s">
        <v>3</v>
      </c>
    </row>
    <row r="96" spans="1:14" ht="75" x14ac:dyDescent="0.3">
      <c r="A96" s="6">
        <v>83</v>
      </c>
      <c r="B96" s="111" t="s">
        <v>94</v>
      </c>
      <c r="C96" s="112"/>
      <c r="D96" s="5" t="s">
        <v>154</v>
      </c>
      <c r="E96" s="9">
        <v>9.6</v>
      </c>
      <c r="F96" s="9">
        <v>9.6</v>
      </c>
      <c r="G96" s="11">
        <f t="shared" si="2"/>
        <v>0</v>
      </c>
      <c r="H96" s="22" t="s">
        <v>37</v>
      </c>
      <c r="I96" s="2"/>
      <c r="J96" s="13">
        <v>41323</v>
      </c>
      <c r="K96" s="16"/>
      <c r="L96" s="69" t="s">
        <v>220</v>
      </c>
      <c r="M96" s="70"/>
      <c r="N96" s="4" t="s">
        <v>3</v>
      </c>
    </row>
    <row r="97" spans="1:14" ht="75" x14ac:dyDescent="0.3">
      <c r="A97" s="6">
        <v>84</v>
      </c>
      <c r="B97" s="111" t="s">
        <v>96</v>
      </c>
      <c r="C97" s="112"/>
      <c r="D97" s="5" t="s">
        <v>154</v>
      </c>
      <c r="E97" s="9">
        <v>28.4</v>
      </c>
      <c r="F97" s="9">
        <v>28.4</v>
      </c>
      <c r="G97" s="11">
        <f t="shared" si="2"/>
        <v>0</v>
      </c>
      <c r="H97" s="22" t="s">
        <v>37</v>
      </c>
      <c r="I97" s="2"/>
      <c r="J97" s="13">
        <v>41323</v>
      </c>
      <c r="K97" s="16"/>
      <c r="L97" s="69" t="s">
        <v>220</v>
      </c>
      <c r="M97" s="70"/>
      <c r="N97" s="4" t="s">
        <v>3</v>
      </c>
    </row>
    <row r="98" spans="1:14" ht="75" x14ac:dyDescent="0.3">
      <c r="A98" s="6">
        <v>85</v>
      </c>
      <c r="B98" s="111" t="s">
        <v>97</v>
      </c>
      <c r="C98" s="112"/>
      <c r="D98" s="5" t="s">
        <v>154</v>
      </c>
      <c r="E98" s="9">
        <v>4.5999999999999996</v>
      </c>
      <c r="F98" s="9">
        <v>4.5999999999999996</v>
      </c>
      <c r="G98" s="11">
        <f t="shared" si="2"/>
        <v>0</v>
      </c>
      <c r="H98" s="22" t="s">
        <v>37</v>
      </c>
      <c r="I98" s="2"/>
      <c r="J98" s="13">
        <v>41323</v>
      </c>
      <c r="K98" s="16"/>
      <c r="L98" s="69" t="s">
        <v>220</v>
      </c>
      <c r="M98" s="70"/>
      <c r="N98" s="4" t="s">
        <v>3</v>
      </c>
    </row>
    <row r="99" spans="1:14" ht="75" x14ac:dyDescent="0.3">
      <c r="A99" s="6">
        <v>86</v>
      </c>
      <c r="B99" s="111" t="s">
        <v>98</v>
      </c>
      <c r="C99" s="112"/>
      <c r="D99" s="5" t="s">
        <v>154</v>
      </c>
      <c r="E99" s="9">
        <v>3.4</v>
      </c>
      <c r="F99" s="9">
        <v>3.4</v>
      </c>
      <c r="G99" s="11">
        <f t="shared" si="2"/>
        <v>0</v>
      </c>
      <c r="H99" s="22" t="s">
        <v>37</v>
      </c>
      <c r="I99" s="2"/>
      <c r="J99" s="13">
        <v>41323</v>
      </c>
      <c r="K99" s="16"/>
      <c r="L99" s="69" t="s">
        <v>220</v>
      </c>
      <c r="M99" s="70"/>
      <c r="N99" s="4" t="s">
        <v>3</v>
      </c>
    </row>
    <row r="100" spans="1:14" ht="75" x14ac:dyDescent="0.3">
      <c r="A100" s="6">
        <v>87</v>
      </c>
      <c r="B100" s="111" t="s">
        <v>98</v>
      </c>
      <c r="C100" s="112"/>
      <c r="D100" s="5" t="s">
        <v>154</v>
      </c>
      <c r="E100" s="9">
        <v>3.4</v>
      </c>
      <c r="F100" s="9">
        <v>3.4</v>
      </c>
      <c r="G100" s="11">
        <f t="shared" si="2"/>
        <v>0</v>
      </c>
      <c r="H100" s="22" t="s">
        <v>37</v>
      </c>
      <c r="I100" s="2"/>
      <c r="J100" s="13">
        <v>41323</v>
      </c>
      <c r="K100" s="16"/>
      <c r="L100" s="69" t="s">
        <v>220</v>
      </c>
      <c r="M100" s="70"/>
      <c r="N100" s="4" t="s">
        <v>3</v>
      </c>
    </row>
    <row r="101" spans="1:14" ht="75" x14ac:dyDescent="0.3">
      <c r="A101" s="6">
        <v>88</v>
      </c>
      <c r="B101" s="111" t="s">
        <v>99</v>
      </c>
      <c r="C101" s="112"/>
      <c r="D101" s="5" t="s">
        <v>154</v>
      </c>
      <c r="E101" s="9">
        <v>5.3</v>
      </c>
      <c r="F101" s="9">
        <v>5.3</v>
      </c>
      <c r="G101" s="11">
        <f t="shared" si="2"/>
        <v>0</v>
      </c>
      <c r="H101" s="22" t="s">
        <v>37</v>
      </c>
      <c r="I101" s="2"/>
      <c r="J101" s="13">
        <v>41323</v>
      </c>
      <c r="K101" s="16"/>
      <c r="L101" s="69" t="s">
        <v>220</v>
      </c>
      <c r="M101" s="70"/>
      <c r="N101" s="4" t="s">
        <v>3</v>
      </c>
    </row>
    <row r="102" spans="1:14" ht="75" x14ac:dyDescent="0.3">
      <c r="A102" s="6">
        <v>89</v>
      </c>
      <c r="B102" s="111" t="s">
        <v>100</v>
      </c>
      <c r="C102" s="112"/>
      <c r="D102" s="5" t="s">
        <v>154</v>
      </c>
      <c r="E102" s="9">
        <v>13.7</v>
      </c>
      <c r="F102" s="9">
        <v>13.7</v>
      </c>
      <c r="G102" s="11">
        <f t="shared" si="2"/>
        <v>0</v>
      </c>
      <c r="H102" s="22" t="s">
        <v>37</v>
      </c>
      <c r="I102" s="2"/>
      <c r="J102" s="13">
        <v>41323</v>
      </c>
      <c r="K102" s="16"/>
      <c r="L102" s="69" t="s">
        <v>220</v>
      </c>
      <c r="M102" s="70"/>
      <c r="N102" s="4" t="s">
        <v>3</v>
      </c>
    </row>
    <row r="103" spans="1:14" ht="75" x14ac:dyDescent="0.3">
      <c r="A103" s="6">
        <v>90</v>
      </c>
      <c r="B103" s="111" t="s">
        <v>101</v>
      </c>
      <c r="C103" s="112"/>
      <c r="D103" s="5" t="s">
        <v>154</v>
      </c>
      <c r="E103" s="9">
        <v>13.7</v>
      </c>
      <c r="F103" s="9">
        <v>13.7</v>
      </c>
      <c r="G103" s="11">
        <f t="shared" si="2"/>
        <v>0</v>
      </c>
      <c r="H103" s="22" t="s">
        <v>37</v>
      </c>
      <c r="I103" s="2"/>
      <c r="J103" s="13">
        <v>41323</v>
      </c>
      <c r="K103" s="16"/>
      <c r="L103" s="69" t="s">
        <v>220</v>
      </c>
      <c r="M103" s="70"/>
      <c r="N103" s="4" t="s">
        <v>3</v>
      </c>
    </row>
    <row r="104" spans="1:14" ht="75" x14ac:dyDescent="0.3">
      <c r="A104" s="6">
        <v>91</v>
      </c>
      <c r="B104" s="111" t="s">
        <v>102</v>
      </c>
      <c r="C104" s="112"/>
      <c r="D104" s="5" t="s">
        <v>154</v>
      </c>
      <c r="E104" s="9">
        <v>28.3</v>
      </c>
      <c r="F104" s="9">
        <v>28.3</v>
      </c>
      <c r="G104" s="11">
        <f t="shared" si="2"/>
        <v>0</v>
      </c>
      <c r="H104" s="22" t="s">
        <v>37</v>
      </c>
      <c r="I104" s="2"/>
      <c r="J104" s="13">
        <v>41323</v>
      </c>
      <c r="K104" s="16"/>
      <c r="L104" s="69" t="s">
        <v>220</v>
      </c>
      <c r="M104" s="70"/>
      <c r="N104" s="4" t="s">
        <v>3</v>
      </c>
    </row>
    <row r="105" spans="1:14" ht="75" x14ac:dyDescent="0.3">
      <c r="A105" s="6">
        <v>92</v>
      </c>
      <c r="B105" s="111" t="s">
        <v>103</v>
      </c>
      <c r="C105" s="112"/>
      <c r="D105" s="5" t="s">
        <v>154</v>
      </c>
      <c r="E105" s="9">
        <v>7.6</v>
      </c>
      <c r="F105" s="9">
        <v>7.6</v>
      </c>
      <c r="G105" s="11">
        <f t="shared" si="2"/>
        <v>0</v>
      </c>
      <c r="H105" s="22" t="s">
        <v>37</v>
      </c>
      <c r="I105" s="2"/>
      <c r="J105" s="13">
        <v>41323</v>
      </c>
      <c r="K105" s="16"/>
      <c r="L105" s="69" t="s">
        <v>220</v>
      </c>
      <c r="M105" s="70"/>
      <c r="N105" s="4" t="s">
        <v>3</v>
      </c>
    </row>
    <row r="106" spans="1:14" ht="75" x14ac:dyDescent="0.3">
      <c r="A106" s="6">
        <v>93</v>
      </c>
      <c r="B106" s="111" t="s">
        <v>104</v>
      </c>
      <c r="C106" s="112"/>
      <c r="D106" s="5" t="s">
        <v>154</v>
      </c>
      <c r="E106" s="9">
        <v>5.6</v>
      </c>
      <c r="F106" s="9">
        <v>5.6</v>
      </c>
      <c r="G106" s="11">
        <f t="shared" si="2"/>
        <v>0</v>
      </c>
      <c r="H106" s="22" t="s">
        <v>37</v>
      </c>
      <c r="I106" s="2"/>
      <c r="J106" s="13">
        <v>41323</v>
      </c>
      <c r="K106" s="16"/>
      <c r="L106" s="69" t="s">
        <v>220</v>
      </c>
      <c r="M106" s="70"/>
      <c r="N106" s="4" t="s">
        <v>3</v>
      </c>
    </row>
    <row r="107" spans="1:14" ht="75" x14ac:dyDescent="0.3">
      <c r="A107" s="6">
        <v>94</v>
      </c>
      <c r="B107" s="111" t="s">
        <v>105</v>
      </c>
      <c r="C107" s="112"/>
      <c r="D107" s="5" t="s">
        <v>154</v>
      </c>
      <c r="E107" s="9">
        <v>11.1</v>
      </c>
      <c r="F107" s="9">
        <v>11.1</v>
      </c>
      <c r="G107" s="11">
        <f t="shared" si="2"/>
        <v>0</v>
      </c>
      <c r="H107" s="22" t="s">
        <v>37</v>
      </c>
      <c r="I107" s="2"/>
      <c r="J107" s="13">
        <v>41323</v>
      </c>
      <c r="K107" s="16"/>
      <c r="L107" s="69" t="s">
        <v>220</v>
      </c>
      <c r="M107" s="70"/>
      <c r="N107" s="4" t="s">
        <v>3</v>
      </c>
    </row>
    <row r="108" spans="1:14" ht="75" x14ac:dyDescent="0.3">
      <c r="A108" s="6">
        <v>95</v>
      </c>
      <c r="B108" s="111" t="s">
        <v>106</v>
      </c>
      <c r="C108" s="112"/>
      <c r="D108" s="5" t="s">
        <v>154</v>
      </c>
      <c r="E108" s="9">
        <v>9.9</v>
      </c>
      <c r="F108" s="9">
        <v>9.9</v>
      </c>
      <c r="G108" s="11">
        <f t="shared" si="2"/>
        <v>0</v>
      </c>
      <c r="H108" s="22" t="s">
        <v>37</v>
      </c>
      <c r="I108" s="2"/>
      <c r="J108" s="13">
        <v>41323</v>
      </c>
      <c r="K108" s="16"/>
      <c r="L108" s="69" t="s">
        <v>220</v>
      </c>
      <c r="M108" s="70"/>
      <c r="N108" s="4" t="s">
        <v>3</v>
      </c>
    </row>
    <row r="109" spans="1:14" ht="75" x14ac:dyDescent="0.3">
      <c r="A109" s="6">
        <v>96</v>
      </c>
      <c r="B109" s="111" t="s">
        <v>107</v>
      </c>
      <c r="C109" s="112"/>
      <c r="D109" s="5" t="s">
        <v>154</v>
      </c>
      <c r="E109" s="9">
        <v>5.6</v>
      </c>
      <c r="F109" s="9">
        <v>5.6</v>
      </c>
      <c r="G109" s="11">
        <f t="shared" si="2"/>
        <v>0</v>
      </c>
      <c r="H109" s="22" t="s">
        <v>37</v>
      </c>
      <c r="I109" s="2"/>
      <c r="J109" s="13">
        <v>41323</v>
      </c>
      <c r="K109" s="16"/>
      <c r="L109" s="69" t="s">
        <v>220</v>
      </c>
      <c r="M109" s="70"/>
      <c r="N109" s="4" t="s">
        <v>3</v>
      </c>
    </row>
    <row r="110" spans="1:14" ht="75" x14ac:dyDescent="0.3">
      <c r="A110" s="6">
        <v>97</v>
      </c>
      <c r="B110" s="111" t="s">
        <v>108</v>
      </c>
      <c r="C110" s="112"/>
      <c r="D110" s="5" t="s">
        <v>154</v>
      </c>
      <c r="E110" s="9">
        <v>7.8</v>
      </c>
      <c r="F110" s="9">
        <v>7.8</v>
      </c>
      <c r="G110" s="11">
        <f t="shared" si="2"/>
        <v>0</v>
      </c>
      <c r="H110" s="22" t="s">
        <v>37</v>
      </c>
      <c r="I110" s="2"/>
      <c r="J110" s="13">
        <v>41323</v>
      </c>
      <c r="K110" s="16"/>
      <c r="L110" s="69" t="s">
        <v>220</v>
      </c>
      <c r="M110" s="70"/>
      <c r="N110" s="4" t="s">
        <v>3</v>
      </c>
    </row>
    <row r="111" spans="1:14" ht="75" x14ac:dyDescent="0.3">
      <c r="A111" s="6">
        <v>98</v>
      </c>
      <c r="B111" s="111" t="s">
        <v>108</v>
      </c>
      <c r="C111" s="112"/>
      <c r="D111" s="5" t="s">
        <v>154</v>
      </c>
      <c r="E111" s="9">
        <v>7.8</v>
      </c>
      <c r="F111" s="9">
        <v>7.8</v>
      </c>
      <c r="G111" s="11">
        <f t="shared" si="2"/>
        <v>0</v>
      </c>
      <c r="H111" s="22" t="s">
        <v>37</v>
      </c>
      <c r="I111" s="2"/>
      <c r="J111" s="13">
        <v>41323</v>
      </c>
      <c r="K111" s="16"/>
      <c r="L111" s="69" t="s">
        <v>220</v>
      </c>
      <c r="M111" s="70"/>
      <c r="N111" s="4" t="s">
        <v>3</v>
      </c>
    </row>
    <row r="112" spans="1:14" ht="75" x14ac:dyDescent="0.3">
      <c r="A112" s="6">
        <v>99</v>
      </c>
      <c r="B112" s="111" t="s">
        <v>109</v>
      </c>
      <c r="C112" s="112"/>
      <c r="D112" s="5" t="s">
        <v>154</v>
      </c>
      <c r="E112" s="9">
        <v>3</v>
      </c>
      <c r="F112" s="9">
        <v>3</v>
      </c>
      <c r="G112" s="11">
        <f t="shared" si="2"/>
        <v>0</v>
      </c>
      <c r="H112" s="22" t="s">
        <v>37</v>
      </c>
      <c r="I112" s="2"/>
      <c r="J112" s="13">
        <v>41323</v>
      </c>
      <c r="K112" s="16"/>
      <c r="L112" s="69" t="s">
        <v>220</v>
      </c>
      <c r="M112" s="70"/>
      <c r="N112" s="4" t="s">
        <v>3</v>
      </c>
    </row>
    <row r="113" spans="1:14" ht="75" x14ac:dyDescent="0.3">
      <c r="A113" s="6">
        <v>100</v>
      </c>
      <c r="B113" s="111" t="s">
        <v>110</v>
      </c>
      <c r="C113" s="112"/>
      <c r="D113" s="5" t="s">
        <v>154</v>
      </c>
      <c r="E113" s="9">
        <v>14.3</v>
      </c>
      <c r="F113" s="9">
        <v>14.3</v>
      </c>
      <c r="G113" s="11">
        <f t="shared" si="2"/>
        <v>0</v>
      </c>
      <c r="H113" s="22" t="s">
        <v>37</v>
      </c>
      <c r="I113" s="2"/>
      <c r="J113" s="13">
        <v>41323</v>
      </c>
      <c r="K113" s="16"/>
      <c r="L113" s="69" t="s">
        <v>220</v>
      </c>
      <c r="M113" s="70"/>
      <c r="N113" s="4" t="s">
        <v>3</v>
      </c>
    </row>
    <row r="114" spans="1:14" ht="75" x14ac:dyDescent="0.3">
      <c r="A114" s="6">
        <v>101</v>
      </c>
      <c r="B114" s="111" t="s">
        <v>111</v>
      </c>
      <c r="C114" s="112"/>
      <c r="D114" s="5" t="s">
        <v>154</v>
      </c>
      <c r="E114" s="9">
        <v>10</v>
      </c>
      <c r="F114" s="9">
        <v>10</v>
      </c>
      <c r="G114" s="11">
        <f t="shared" si="2"/>
        <v>0</v>
      </c>
      <c r="H114" s="22" t="s">
        <v>37</v>
      </c>
      <c r="I114" s="2"/>
      <c r="J114" s="13">
        <v>41323</v>
      </c>
      <c r="K114" s="16"/>
      <c r="L114" s="69" t="s">
        <v>220</v>
      </c>
      <c r="M114" s="70"/>
      <c r="N114" s="4" t="s">
        <v>3</v>
      </c>
    </row>
    <row r="115" spans="1:14" ht="75" x14ac:dyDescent="0.3">
      <c r="A115" s="6">
        <v>102</v>
      </c>
      <c r="B115" s="111" t="s">
        <v>111</v>
      </c>
      <c r="C115" s="112"/>
      <c r="D115" s="5" t="s">
        <v>154</v>
      </c>
      <c r="E115" s="9">
        <v>10</v>
      </c>
      <c r="F115" s="9">
        <v>10</v>
      </c>
      <c r="G115" s="11">
        <f t="shared" si="2"/>
        <v>0</v>
      </c>
      <c r="H115" s="22" t="s">
        <v>37</v>
      </c>
      <c r="I115" s="2"/>
      <c r="J115" s="13">
        <v>41323</v>
      </c>
      <c r="K115" s="16"/>
      <c r="L115" s="69" t="s">
        <v>220</v>
      </c>
      <c r="M115" s="70"/>
      <c r="N115" s="4" t="s">
        <v>3</v>
      </c>
    </row>
    <row r="116" spans="1:14" ht="75" x14ac:dyDescent="0.3">
      <c r="A116" s="6">
        <v>103</v>
      </c>
      <c r="B116" s="111" t="s">
        <v>111</v>
      </c>
      <c r="C116" s="112"/>
      <c r="D116" s="5" t="s">
        <v>154</v>
      </c>
      <c r="E116" s="9">
        <v>10</v>
      </c>
      <c r="F116" s="9">
        <v>10</v>
      </c>
      <c r="G116" s="11">
        <f t="shared" si="2"/>
        <v>0</v>
      </c>
      <c r="H116" s="22" t="s">
        <v>37</v>
      </c>
      <c r="I116" s="2"/>
      <c r="J116" s="13">
        <v>41323</v>
      </c>
      <c r="K116" s="16"/>
      <c r="L116" s="69" t="s">
        <v>220</v>
      </c>
      <c r="M116" s="70"/>
      <c r="N116" s="4" t="s">
        <v>3</v>
      </c>
    </row>
    <row r="117" spans="1:14" ht="75" x14ac:dyDescent="0.3">
      <c r="A117" s="6">
        <v>104</v>
      </c>
      <c r="B117" s="111" t="s">
        <v>111</v>
      </c>
      <c r="C117" s="112"/>
      <c r="D117" s="5" t="s">
        <v>154</v>
      </c>
      <c r="E117" s="9">
        <v>10</v>
      </c>
      <c r="F117" s="9">
        <v>10</v>
      </c>
      <c r="G117" s="11">
        <f t="shared" si="2"/>
        <v>0</v>
      </c>
      <c r="H117" s="22" t="s">
        <v>37</v>
      </c>
      <c r="I117" s="2"/>
      <c r="J117" s="13">
        <v>41323</v>
      </c>
      <c r="K117" s="16"/>
      <c r="L117" s="69" t="s">
        <v>220</v>
      </c>
      <c r="M117" s="70"/>
      <c r="N117" s="4" t="s">
        <v>3</v>
      </c>
    </row>
    <row r="118" spans="1:14" ht="75" x14ac:dyDescent="0.3">
      <c r="A118" s="6">
        <v>105</v>
      </c>
      <c r="B118" s="111" t="s">
        <v>111</v>
      </c>
      <c r="C118" s="112"/>
      <c r="D118" s="5" t="s">
        <v>154</v>
      </c>
      <c r="E118" s="9">
        <v>10</v>
      </c>
      <c r="F118" s="9">
        <v>10</v>
      </c>
      <c r="G118" s="11">
        <f t="shared" si="2"/>
        <v>0</v>
      </c>
      <c r="H118" s="22" t="s">
        <v>37</v>
      </c>
      <c r="I118" s="2"/>
      <c r="J118" s="13">
        <v>41323</v>
      </c>
      <c r="K118" s="16"/>
      <c r="L118" s="69" t="s">
        <v>220</v>
      </c>
      <c r="M118" s="70"/>
      <c r="N118" s="4" t="s">
        <v>3</v>
      </c>
    </row>
    <row r="119" spans="1:14" ht="75" x14ac:dyDescent="0.3">
      <c r="A119" s="6">
        <v>106</v>
      </c>
      <c r="B119" s="111" t="s">
        <v>111</v>
      </c>
      <c r="C119" s="112"/>
      <c r="D119" s="5" t="s">
        <v>154</v>
      </c>
      <c r="E119" s="9">
        <v>10</v>
      </c>
      <c r="F119" s="9">
        <v>10</v>
      </c>
      <c r="G119" s="11">
        <f t="shared" si="2"/>
        <v>0</v>
      </c>
      <c r="H119" s="22" t="s">
        <v>37</v>
      </c>
      <c r="I119" s="2"/>
      <c r="J119" s="13">
        <v>41323</v>
      </c>
      <c r="K119" s="16"/>
      <c r="L119" s="69" t="s">
        <v>220</v>
      </c>
      <c r="M119" s="70"/>
      <c r="N119" s="4" t="s">
        <v>3</v>
      </c>
    </row>
    <row r="120" spans="1:14" ht="75" x14ac:dyDescent="0.3">
      <c r="A120" s="6">
        <v>107</v>
      </c>
      <c r="B120" s="111" t="s">
        <v>111</v>
      </c>
      <c r="C120" s="112"/>
      <c r="D120" s="5" t="s">
        <v>154</v>
      </c>
      <c r="E120" s="9">
        <v>10</v>
      </c>
      <c r="F120" s="9">
        <v>10</v>
      </c>
      <c r="G120" s="11">
        <f t="shared" si="2"/>
        <v>0</v>
      </c>
      <c r="H120" s="22" t="s">
        <v>37</v>
      </c>
      <c r="I120" s="2"/>
      <c r="J120" s="13">
        <v>41323</v>
      </c>
      <c r="K120" s="16"/>
      <c r="L120" s="69" t="s">
        <v>220</v>
      </c>
      <c r="M120" s="70"/>
      <c r="N120" s="4" t="s">
        <v>3</v>
      </c>
    </row>
    <row r="121" spans="1:14" ht="75" x14ac:dyDescent="0.3">
      <c r="A121" s="6">
        <v>108</v>
      </c>
      <c r="B121" s="111" t="s">
        <v>111</v>
      </c>
      <c r="C121" s="112"/>
      <c r="D121" s="5" t="s">
        <v>154</v>
      </c>
      <c r="E121" s="9">
        <v>10</v>
      </c>
      <c r="F121" s="9">
        <v>10</v>
      </c>
      <c r="G121" s="11">
        <f t="shared" si="2"/>
        <v>0</v>
      </c>
      <c r="H121" s="22" t="s">
        <v>37</v>
      </c>
      <c r="I121" s="2"/>
      <c r="J121" s="13">
        <v>41323</v>
      </c>
      <c r="K121" s="16"/>
      <c r="L121" s="69" t="s">
        <v>220</v>
      </c>
      <c r="M121" s="70"/>
      <c r="N121" s="4" t="s">
        <v>3</v>
      </c>
    </row>
    <row r="122" spans="1:14" ht="75" x14ac:dyDescent="0.3">
      <c r="A122" s="6">
        <v>109</v>
      </c>
      <c r="B122" s="111" t="s">
        <v>111</v>
      </c>
      <c r="C122" s="112"/>
      <c r="D122" s="5" t="s">
        <v>154</v>
      </c>
      <c r="E122" s="9">
        <v>10</v>
      </c>
      <c r="F122" s="9">
        <v>10</v>
      </c>
      <c r="G122" s="11">
        <f t="shared" si="2"/>
        <v>0</v>
      </c>
      <c r="H122" s="22" t="s">
        <v>37</v>
      </c>
      <c r="I122" s="2"/>
      <c r="J122" s="13">
        <v>41323</v>
      </c>
      <c r="K122" s="16"/>
      <c r="L122" s="69" t="s">
        <v>220</v>
      </c>
      <c r="M122" s="70"/>
      <c r="N122" s="4" t="s">
        <v>3</v>
      </c>
    </row>
    <row r="123" spans="1:14" ht="75" x14ac:dyDescent="0.3">
      <c r="A123" s="6">
        <v>110</v>
      </c>
      <c r="B123" s="111" t="s">
        <v>112</v>
      </c>
      <c r="C123" s="112"/>
      <c r="D123" s="5" t="s">
        <v>154</v>
      </c>
      <c r="E123" s="9">
        <v>17.3</v>
      </c>
      <c r="F123" s="9">
        <v>17.3</v>
      </c>
      <c r="G123" s="11">
        <f t="shared" si="2"/>
        <v>0</v>
      </c>
      <c r="H123" s="22" t="s">
        <v>37</v>
      </c>
      <c r="I123" s="2"/>
      <c r="J123" s="13">
        <v>41323</v>
      </c>
      <c r="K123" s="16"/>
      <c r="L123" s="69" t="s">
        <v>220</v>
      </c>
      <c r="M123" s="70"/>
      <c r="N123" s="4" t="s">
        <v>3</v>
      </c>
    </row>
    <row r="124" spans="1:14" ht="75" x14ac:dyDescent="0.3">
      <c r="A124" s="6">
        <v>111</v>
      </c>
      <c r="B124" s="111" t="s">
        <v>113</v>
      </c>
      <c r="C124" s="112"/>
      <c r="D124" s="5" t="s">
        <v>154</v>
      </c>
      <c r="E124" s="9">
        <v>51.8</v>
      </c>
      <c r="F124" s="9">
        <v>51.8</v>
      </c>
      <c r="G124" s="11">
        <f t="shared" ref="G124:G174" si="3">E124-F124</f>
        <v>0</v>
      </c>
      <c r="H124" s="22" t="s">
        <v>37</v>
      </c>
      <c r="I124" s="2"/>
      <c r="J124" s="13">
        <v>41323</v>
      </c>
      <c r="K124" s="16"/>
      <c r="L124" s="69" t="s">
        <v>220</v>
      </c>
      <c r="M124" s="70"/>
      <c r="N124" s="4" t="s">
        <v>3</v>
      </c>
    </row>
    <row r="125" spans="1:14" ht="75" x14ac:dyDescent="0.3">
      <c r="A125" s="6">
        <v>112</v>
      </c>
      <c r="B125" s="111" t="s">
        <v>114</v>
      </c>
      <c r="C125" s="112"/>
      <c r="D125" s="5" t="s">
        <v>154</v>
      </c>
      <c r="E125" s="9">
        <v>3.9</v>
      </c>
      <c r="F125" s="9">
        <v>3.9</v>
      </c>
      <c r="G125" s="11">
        <f t="shared" si="3"/>
        <v>0</v>
      </c>
      <c r="H125" s="22" t="s">
        <v>37</v>
      </c>
      <c r="I125" s="2"/>
      <c r="J125" s="13">
        <v>41323</v>
      </c>
      <c r="K125" s="16"/>
      <c r="L125" s="69" t="s">
        <v>220</v>
      </c>
      <c r="M125" s="70"/>
      <c r="N125" s="4" t="s">
        <v>3</v>
      </c>
    </row>
    <row r="126" spans="1:14" ht="75" x14ac:dyDescent="0.3">
      <c r="A126" s="6">
        <v>113</v>
      </c>
      <c r="B126" s="111" t="s">
        <v>115</v>
      </c>
      <c r="C126" s="112"/>
      <c r="D126" s="5" t="s">
        <v>154</v>
      </c>
      <c r="E126" s="9">
        <v>6.3</v>
      </c>
      <c r="F126" s="9">
        <v>6.3</v>
      </c>
      <c r="G126" s="11">
        <f t="shared" si="3"/>
        <v>0</v>
      </c>
      <c r="H126" s="22" t="s">
        <v>37</v>
      </c>
      <c r="I126" s="2"/>
      <c r="J126" s="13">
        <v>41323</v>
      </c>
      <c r="K126" s="16"/>
      <c r="L126" s="69" t="s">
        <v>220</v>
      </c>
      <c r="M126" s="70"/>
      <c r="N126" s="4" t="s">
        <v>3</v>
      </c>
    </row>
    <row r="127" spans="1:14" ht="75" x14ac:dyDescent="0.3">
      <c r="A127" s="6">
        <v>114</v>
      </c>
      <c r="B127" s="111" t="s">
        <v>116</v>
      </c>
      <c r="C127" s="112"/>
      <c r="D127" s="5" t="s">
        <v>154</v>
      </c>
      <c r="E127" s="9">
        <v>8.1</v>
      </c>
      <c r="F127" s="9">
        <v>8.1</v>
      </c>
      <c r="G127" s="11">
        <f t="shared" si="3"/>
        <v>0</v>
      </c>
      <c r="H127" s="22" t="s">
        <v>37</v>
      </c>
      <c r="I127" s="2"/>
      <c r="J127" s="13">
        <v>41323</v>
      </c>
      <c r="K127" s="16"/>
      <c r="L127" s="69" t="s">
        <v>220</v>
      </c>
      <c r="M127" s="70"/>
      <c r="N127" s="4" t="s">
        <v>3</v>
      </c>
    </row>
    <row r="128" spans="1:14" ht="75" x14ac:dyDescent="0.3">
      <c r="A128" s="6">
        <v>115</v>
      </c>
      <c r="B128" s="111" t="s">
        <v>117</v>
      </c>
      <c r="C128" s="112"/>
      <c r="D128" s="5" t="s">
        <v>154</v>
      </c>
      <c r="E128" s="9">
        <v>16.8</v>
      </c>
      <c r="F128" s="9">
        <v>16.8</v>
      </c>
      <c r="G128" s="11">
        <f t="shared" si="3"/>
        <v>0</v>
      </c>
      <c r="H128" s="22" t="s">
        <v>37</v>
      </c>
      <c r="I128" s="2"/>
      <c r="J128" s="13">
        <v>41323</v>
      </c>
      <c r="K128" s="16"/>
      <c r="L128" s="69" t="s">
        <v>220</v>
      </c>
      <c r="M128" s="70"/>
      <c r="N128" s="4" t="s">
        <v>3</v>
      </c>
    </row>
    <row r="129" spans="1:14" ht="75" x14ac:dyDescent="0.3">
      <c r="A129" s="6">
        <v>116</v>
      </c>
      <c r="B129" s="111" t="s">
        <v>118</v>
      </c>
      <c r="C129" s="112"/>
      <c r="D129" s="5" t="s">
        <v>154</v>
      </c>
      <c r="E129" s="9">
        <v>11.5</v>
      </c>
      <c r="F129" s="9">
        <v>11.5</v>
      </c>
      <c r="G129" s="11">
        <f t="shared" si="3"/>
        <v>0</v>
      </c>
      <c r="H129" s="22" t="s">
        <v>37</v>
      </c>
      <c r="I129" s="2"/>
      <c r="J129" s="13">
        <v>41323</v>
      </c>
      <c r="K129" s="16"/>
      <c r="L129" s="69" t="s">
        <v>220</v>
      </c>
      <c r="M129" s="70"/>
      <c r="N129" s="4" t="s">
        <v>3</v>
      </c>
    </row>
    <row r="130" spans="1:14" ht="75" x14ac:dyDescent="0.3">
      <c r="A130" s="6">
        <v>117</v>
      </c>
      <c r="B130" s="111" t="s">
        <v>119</v>
      </c>
      <c r="C130" s="112"/>
      <c r="D130" s="5" t="s">
        <v>154</v>
      </c>
      <c r="E130" s="9">
        <v>20.2</v>
      </c>
      <c r="F130" s="9">
        <v>20.2</v>
      </c>
      <c r="G130" s="11">
        <f t="shared" si="3"/>
        <v>0</v>
      </c>
      <c r="H130" s="22" t="s">
        <v>37</v>
      </c>
      <c r="I130" s="2"/>
      <c r="J130" s="13">
        <v>41323</v>
      </c>
      <c r="K130" s="16"/>
      <c r="L130" s="69" t="s">
        <v>220</v>
      </c>
      <c r="M130" s="70"/>
      <c r="N130" s="4" t="s">
        <v>3</v>
      </c>
    </row>
    <row r="131" spans="1:14" ht="75" x14ac:dyDescent="0.3">
      <c r="A131" s="6">
        <v>118</v>
      </c>
      <c r="B131" s="111" t="s">
        <v>120</v>
      </c>
      <c r="C131" s="112"/>
      <c r="D131" s="5" t="s">
        <v>154</v>
      </c>
      <c r="E131" s="9">
        <v>80.099999999999994</v>
      </c>
      <c r="F131" s="9">
        <v>80.099999999999994</v>
      </c>
      <c r="G131" s="11">
        <f t="shared" si="3"/>
        <v>0</v>
      </c>
      <c r="H131" s="22" t="s">
        <v>37</v>
      </c>
      <c r="I131" s="2"/>
      <c r="J131" s="13">
        <v>41323</v>
      </c>
      <c r="K131" s="16"/>
      <c r="L131" s="69" t="s">
        <v>220</v>
      </c>
      <c r="M131" s="70"/>
      <c r="N131" s="4" t="s">
        <v>3</v>
      </c>
    </row>
    <row r="132" spans="1:14" ht="75" x14ac:dyDescent="0.3">
      <c r="A132" s="6">
        <v>119</v>
      </c>
      <c r="B132" s="111" t="s">
        <v>121</v>
      </c>
      <c r="C132" s="112"/>
      <c r="D132" s="5" t="s">
        <v>154</v>
      </c>
      <c r="E132" s="9">
        <v>86</v>
      </c>
      <c r="F132" s="9">
        <v>86</v>
      </c>
      <c r="G132" s="11">
        <f t="shared" si="3"/>
        <v>0</v>
      </c>
      <c r="H132" s="22" t="s">
        <v>37</v>
      </c>
      <c r="I132" s="2"/>
      <c r="J132" s="13">
        <v>41323</v>
      </c>
      <c r="K132" s="16"/>
      <c r="L132" s="69" t="s">
        <v>220</v>
      </c>
      <c r="M132" s="70"/>
      <c r="N132" s="4" t="s">
        <v>3</v>
      </c>
    </row>
    <row r="133" spans="1:14" ht="75" x14ac:dyDescent="0.3">
      <c r="A133" s="6">
        <v>120</v>
      </c>
      <c r="B133" s="111" t="s">
        <v>122</v>
      </c>
      <c r="C133" s="112"/>
      <c r="D133" s="5" t="s">
        <v>154</v>
      </c>
      <c r="E133" s="9">
        <v>28.7</v>
      </c>
      <c r="F133" s="9">
        <v>28.7</v>
      </c>
      <c r="G133" s="11">
        <f t="shared" si="3"/>
        <v>0</v>
      </c>
      <c r="H133" s="22" t="s">
        <v>37</v>
      </c>
      <c r="I133" s="2"/>
      <c r="J133" s="13">
        <v>41323</v>
      </c>
      <c r="K133" s="16"/>
      <c r="L133" s="69" t="s">
        <v>220</v>
      </c>
      <c r="M133" s="70"/>
      <c r="N133" s="4" t="s">
        <v>3</v>
      </c>
    </row>
    <row r="134" spans="1:14" ht="75" x14ac:dyDescent="0.3">
      <c r="A134" s="6">
        <v>121</v>
      </c>
      <c r="B134" s="111" t="s">
        <v>123</v>
      </c>
      <c r="C134" s="112"/>
      <c r="D134" s="5" t="s">
        <v>154</v>
      </c>
      <c r="E134" s="9">
        <v>9</v>
      </c>
      <c r="F134" s="9">
        <v>9</v>
      </c>
      <c r="G134" s="11">
        <f t="shared" si="3"/>
        <v>0</v>
      </c>
      <c r="H134" s="22" t="s">
        <v>37</v>
      </c>
      <c r="I134" s="2"/>
      <c r="J134" s="13">
        <v>41323</v>
      </c>
      <c r="K134" s="16"/>
      <c r="L134" s="69" t="s">
        <v>220</v>
      </c>
      <c r="M134" s="70"/>
      <c r="N134" s="4" t="s">
        <v>3</v>
      </c>
    </row>
    <row r="135" spans="1:14" ht="75" x14ac:dyDescent="0.3">
      <c r="A135" s="6">
        <v>122</v>
      </c>
      <c r="B135" s="111" t="s">
        <v>124</v>
      </c>
      <c r="C135" s="112"/>
      <c r="D135" s="5" t="s">
        <v>154</v>
      </c>
      <c r="E135" s="9">
        <v>14.8</v>
      </c>
      <c r="F135" s="9">
        <v>14.8</v>
      </c>
      <c r="G135" s="11">
        <f t="shared" si="3"/>
        <v>0</v>
      </c>
      <c r="H135" s="22" t="s">
        <v>37</v>
      </c>
      <c r="I135" s="2"/>
      <c r="J135" s="13">
        <v>41323</v>
      </c>
      <c r="K135" s="16"/>
      <c r="L135" s="69" t="s">
        <v>220</v>
      </c>
      <c r="M135" s="70"/>
      <c r="N135" s="4" t="s">
        <v>3</v>
      </c>
    </row>
    <row r="136" spans="1:14" ht="75" x14ac:dyDescent="0.3">
      <c r="A136" s="6">
        <v>123</v>
      </c>
      <c r="B136" s="111" t="s">
        <v>125</v>
      </c>
      <c r="C136" s="112"/>
      <c r="D136" s="5" t="s">
        <v>154</v>
      </c>
      <c r="E136" s="9">
        <v>41.8</v>
      </c>
      <c r="F136" s="9">
        <v>41.8</v>
      </c>
      <c r="G136" s="11">
        <f t="shared" si="3"/>
        <v>0</v>
      </c>
      <c r="H136" s="22" t="s">
        <v>37</v>
      </c>
      <c r="I136" s="2"/>
      <c r="J136" s="13">
        <v>41323</v>
      </c>
      <c r="K136" s="16"/>
      <c r="L136" s="69" t="s">
        <v>220</v>
      </c>
      <c r="M136" s="70"/>
      <c r="N136" s="4" t="s">
        <v>3</v>
      </c>
    </row>
    <row r="137" spans="1:14" ht="75" x14ac:dyDescent="0.3">
      <c r="A137" s="6">
        <v>124</v>
      </c>
      <c r="B137" s="111" t="s">
        <v>126</v>
      </c>
      <c r="C137" s="112"/>
      <c r="D137" s="5" t="s">
        <v>154</v>
      </c>
      <c r="E137" s="9">
        <v>13.4</v>
      </c>
      <c r="F137" s="9">
        <v>13.4</v>
      </c>
      <c r="G137" s="11">
        <f t="shared" si="3"/>
        <v>0</v>
      </c>
      <c r="H137" s="22" t="s">
        <v>37</v>
      </c>
      <c r="I137" s="2"/>
      <c r="J137" s="13">
        <v>41323</v>
      </c>
      <c r="K137" s="16"/>
      <c r="L137" s="69" t="s">
        <v>220</v>
      </c>
      <c r="M137" s="70"/>
      <c r="N137" s="4" t="s">
        <v>3</v>
      </c>
    </row>
    <row r="138" spans="1:14" ht="75" x14ac:dyDescent="0.3">
      <c r="A138" s="6">
        <v>125</v>
      </c>
      <c r="B138" s="111" t="s">
        <v>126</v>
      </c>
      <c r="C138" s="112"/>
      <c r="D138" s="5" t="s">
        <v>154</v>
      </c>
      <c r="E138" s="9">
        <v>12.9</v>
      </c>
      <c r="F138" s="9">
        <v>12.9</v>
      </c>
      <c r="G138" s="11">
        <f t="shared" si="3"/>
        <v>0</v>
      </c>
      <c r="H138" s="22" t="s">
        <v>37</v>
      </c>
      <c r="I138" s="2"/>
      <c r="J138" s="13">
        <v>41323</v>
      </c>
      <c r="K138" s="16"/>
      <c r="L138" s="69" t="s">
        <v>220</v>
      </c>
      <c r="M138" s="70"/>
      <c r="N138" s="4" t="s">
        <v>3</v>
      </c>
    </row>
    <row r="139" spans="1:14" ht="75" x14ac:dyDescent="0.3">
      <c r="A139" s="6">
        <v>126</v>
      </c>
      <c r="B139" s="111" t="s">
        <v>127</v>
      </c>
      <c r="C139" s="112"/>
      <c r="D139" s="5" t="s">
        <v>154</v>
      </c>
      <c r="E139" s="9">
        <v>15</v>
      </c>
      <c r="F139" s="9">
        <v>15</v>
      </c>
      <c r="G139" s="11">
        <f t="shared" si="3"/>
        <v>0</v>
      </c>
      <c r="H139" s="22" t="s">
        <v>37</v>
      </c>
      <c r="I139" s="2"/>
      <c r="J139" s="13">
        <v>41323</v>
      </c>
      <c r="K139" s="16"/>
      <c r="L139" s="69" t="s">
        <v>220</v>
      </c>
      <c r="M139" s="70"/>
      <c r="N139" s="4" t="s">
        <v>3</v>
      </c>
    </row>
    <row r="140" spans="1:14" ht="75" x14ac:dyDescent="0.3">
      <c r="A140" s="6">
        <v>127</v>
      </c>
      <c r="B140" s="111" t="s">
        <v>127</v>
      </c>
      <c r="C140" s="112"/>
      <c r="D140" s="5" t="s">
        <v>154</v>
      </c>
      <c r="E140" s="9">
        <v>15</v>
      </c>
      <c r="F140" s="9">
        <v>15</v>
      </c>
      <c r="G140" s="11">
        <f t="shared" si="3"/>
        <v>0</v>
      </c>
      <c r="H140" s="22" t="s">
        <v>37</v>
      </c>
      <c r="I140" s="2"/>
      <c r="J140" s="13">
        <v>41323</v>
      </c>
      <c r="K140" s="16"/>
      <c r="L140" s="69" t="s">
        <v>220</v>
      </c>
      <c r="M140" s="70"/>
      <c r="N140" s="4" t="s">
        <v>3</v>
      </c>
    </row>
    <row r="141" spans="1:14" ht="75" x14ac:dyDescent="0.3">
      <c r="A141" s="6">
        <v>128</v>
      </c>
      <c r="B141" s="111" t="s">
        <v>128</v>
      </c>
      <c r="C141" s="112"/>
      <c r="D141" s="5" t="s">
        <v>154</v>
      </c>
      <c r="E141" s="9">
        <v>31.6</v>
      </c>
      <c r="F141" s="9">
        <v>31.6</v>
      </c>
      <c r="G141" s="11">
        <f t="shared" si="3"/>
        <v>0</v>
      </c>
      <c r="H141" s="22" t="s">
        <v>37</v>
      </c>
      <c r="I141" s="2"/>
      <c r="J141" s="13">
        <v>41323</v>
      </c>
      <c r="K141" s="16"/>
      <c r="L141" s="69" t="s">
        <v>220</v>
      </c>
      <c r="M141" s="70"/>
      <c r="N141" s="4" t="s">
        <v>3</v>
      </c>
    </row>
    <row r="142" spans="1:14" ht="75" x14ac:dyDescent="0.3">
      <c r="A142" s="6">
        <v>129</v>
      </c>
      <c r="B142" s="111" t="s">
        <v>129</v>
      </c>
      <c r="C142" s="112"/>
      <c r="D142" s="5" t="s">
        <v>154</v>
      </c>
      <c r="E142" s="9">
        <v>17.399999999999999</v>
      </c>
      <c r="F142" s="9">
        <v>17.399999999999999</v>
      </c>
      <c r="G142" s="11">
        <f t="shared" si="3"/>
        <v>0</v>
      </c>
      <c r="H142" s="22" t="s">
        <v>37</v>
      </c>
      <c r="I142" s="2"/>
      <c r="J142" s="13">
        <v>41323</v>
      </c>
      <c r="K142" s="16"/>
      <c r="L142" s="69" t="s">
        <v>220</v>
      </c>
      <c r="M142" s="70"/>
      <c r="N142" s="4" t="s">
        <v>3</v>
      </c>
    </row>
    <row r="143" spans="1:14" ht="75" x14ac:dyDescent="0.3">
      <c r="A143" s="6">
        <v>130</v>
      </c>
      <c r="B143" s="111" t="s">
        <v>130</v>
      </c>
      <c r="C143" s="112"/>
      <c r="D143" s="5" t="s">
        <v>154</v>
      </c>
      <c r="E143" s="9">
        <v>20.3</v>
      </c>
      <c r="F143" s="9">
        <v>13.2</v>
      </c>
      <c r="G143" s="11">
        <f t="shared" si="3"/>
        <v>7.1000000000000014</v>
      </c>
      <c r="H143" s="22" t="s">
        <v>37</v>
      </c>
      <c r="I143" s="2"/>
      <c r="J143" s="13">
        <v>41323</v>
      </c>
      <c r="K143" s="16"/>
      <c r="L143" s="69" t="s">
        <v>220</v>
      </c>
      <c r="M143" s="70"/>
      <c r="N143" s="4" t="s">
        <v>3</v>
      </c>
    </row>
    <row r="144" spans="1:14" ht="75" x14ac:dyDescent="0.3">
      <c r="A144" s="6">
        <v>131</v>
      </c>
      <c r="B144" s="111" t="s">
        <v>131</v>
      </c>
      <c r="C144" s="112"/>
      <c r="D144" s="5" t="s">
        <v>154</v>
      </c>
      <c r="E144" s="9">
        <v>20</v>
      </c>
      <c r="F144" s="9">
        <v>20</v>
      </c>
      <c r="G144" s="11">
        <f t="shared" si="3"/>
        <v>0</v>
      </c>
      <c r="H144" s="22" t="s">
        <v>37</v>
      </c>
      <c r="I144" s="2"/>
      <c r="J144" s="13">
        <v>41323</v>
      </c>
      <c r="K144" s="16"/>
      <c r="L144" s="69" t="s">
        <v>220</v>
      </c>
      <c r="M144" s="70"/>
      <c r="N144" s="4" t="s">
        <v>3</v>
      </c>
    </row>
    <row r="145" spans="1:14" ht="75" x14ac:dyDescent="0.3">
      <c r="A145" s="6">
        <v>132</v>
      </c>
      <c r="B145" s="111" t="s">
        <v>131</v>
      </c>
      <c r="C145" s="112"/>
      <c r="D145" s="5" t="s">
        <v>154</v>
      </c>
      <c r="E145" s="9">
        <v>20</v>
      </c>
      <c r="F145" s="9">
        <v>20</v>
      </c>
      <c r="G145" s="11">
        <f t="shared" si="3"/>
        <v>0</v>
      </c>
      <c r="H145" s="22" t="s">
        <v>37</v>
      </c>
      <c r="I145" s="2"/>
      <c r="J145" s="13">
        <v>41323</v>
      </c>
      <c r="K145" s="16"/>
      <c r="L145" s="69" t="s">
        <v>220</v>
      </c>
      <c r="M145" s="70"/>
      <c r="N145" s="4" t="s">
        <v>3</v>
      </c>
    </row>
    <row r="146" spans="1:14" ht="75" x14ac:dyDescent="0.3">
      <c r="A146" s="6">
        <v>133</v>
      </c>
      <c r="B146" s="111" t="s">
        <v>132</v>
      </c>
      <c r="C146" s="112"/>
      <c r="D146" s="5" t="s">
        <v>154</v>
      </c>
      <c r="E146" s="9">
        <v>15.7</v>
      </c>
      <c r="F146" s="9">
        <v>15.7</v>
      </c>
      <c r="G146" s="11">
        <f t="shared" si="3"/>
        <v>0</v>
      </c>
      <c r="H146" s="22" t="s">
        <v>37</v>
      </c>
      <c r="I146" s="2"/>
      <c r="J146" s="13">
        <v>41323</v>
      </c>
      <c r="K146" s="16"/>
      <c r="L146" s="69" t="s">
        <v>220</v>
      </c>
      <c r="M146" s="70"/>
      <c r="N146" s="4" t="s">
        <v>3</v>
      </c>
    </row>
    <row r="147" spans="1:14" ht="75" x14ac:dyDescent="0.3">
      <c r="A147" s="6">
        <v>134</v>
      </c>
      <c r="B147" s="111" t="s">
        <v>133</v>
      </c>
      <c r="C147" s="112"/>
      <c r="D147" s="5" t="s">
        <v>154</v>
      </c>
      <c r="E147" s="9">
        <v>15.7</v>
      </c>
      <c r="F147" s="9">
        <v>15.7</v>
      </c>
      <c r="G147" s="11">
        <f t="shared" si="3"/>
        <v>0</v>
      </c>
      <c r="H147" s="22" t="s">
        <v>37</v>
      </c>
      <c r="I147" s="2"/>
      <c r="J147" s="13">
        <v>41323</v>
      </c>
      <c r="K147" s="16"/>
      <c r="L147" s="69" t="s">
        <v>220</v>
      </c>
      <c r="M147" s="70"/>
      <c r="N147" s="4" t="s">
        <v>3</v>
      </c>
    </row>
    <row r="148" spans="1:14" ht="75" x14ac:dyDescent="0.3">
      <c r="A148" s="6">
        <v>135</v>
      </c>
      <c r="B148" s="111" t="s">
        <v>134</v>
      </c>
      <c r="C148" s="112"/>
      <c r="D148" s="5" t="s">
        <v>154</v>
      </c>
      <c r="E148" s="9">
        <v>26.9</v>
      </c>
      <c r="F148" s="9">
        <v>26.9</v>
      </c>
      <c r="G148" s="11">
        <f t="shared" si="3"/>
        <v>0</v>
      </c>
      <c r="H148" s="22" t="s">
        <v>37</v>
      </c>
      <c r="I148" s="2"/>
      <c r="J148" s="13">
        <v>41323</v>
      </c>
      <c r="K148" s="16"/>
      <c r="L148" s="69" t="s">
        <v>220</v>
      </c>
      <c r="M148" s="70"/>
      <c r="N148" s="4" t="s">
        <v>3</v>
      </c>
    </row>
    <row r="149" spans="1:14" ht="75" x14ac:dyDescent="0.3">
      <c r="A149" s="6">
        <v>136</v>
      </c>
      <c r="B149" s="111" t="s">
        <v>135</v>
      </c>
      <c r="C149" s="112"/>
      <c r="D149" s="5" t="s">
        <v>154</v>
      </c>
      <c r="E149" s="9">
        <v>113.7</v>
      </c>
      <c r="F149" s="9">
        <v>113.7</v>
      </c>
      <c r="G149" s="11">
        <f t="shared" si="3"/>
        <v>0</v>
      </c>
      <c r="H149" s="22" t="s">
        <v>37</v>
      </c>
      <c r="I149" s="2"/>
      <c r="J149" s="13">
        <v>41323</v>
      </c>
      <c r="K149" s="16"/>
      <c r="L149" s="69" t="s">
        <v>220</v>
      </c>
      <c r="M149" s="70"/>
      <c r="N149" s="4" t="s">
        <v>3</v>
      </c>
    </row>
    <row r="150" spans="1:14" ht="75" x14ac:dyDescent="0.3">
      <c r="A150" s="6">
        <v>137</v>
      </c>
      <c r="B150" s="111" t="s">
        <v>136</v>
      </c>
      <c r="C150" s="112"/>
      <c r="D150" s="5" t="s">
        <v>154</v>
      </c>
      <c r="E150" s="9">
        <v>5.3</v>
      </c>
      <c r="F150" s="9">
        <v>5.3</v>
      </c>
      <c r="G150" s="11">
        <f t="shared" si="3"/>
        <v>0</v>
      </c>
      <c r="H150" s="22" t="s">
        <v>37</v>
      </c>
      <c r="I150" s="2"/>
      <c r="J150" s="13">
        <v>41323</v>
      </c>
      <c r="K150" s="16"/>
      <c r="L150" s="69" t="s">
        <v>220</v>
      </c>
      <c r="M150" s="70"/>
      <c r="N150" s="4" t="s">
        <v>3</v>
      </c>
    </row>
    <row r="151" spans="1:14" ht="75" x14ac:dyDescent="0.3">
      <c r="A151" s="6">
        <v>138</v>
      </c>
      <c r="B151" s="111" t="s">
        <v>137</v>
      </c>
      <c r="C151" s="112"/>
      <c r="D151" s="5" t="s">
        <v>154</v>
      </c>
      <c r="E151" s="9">
        <v>7.2</v>
      </c>
      <c r="F151" s="9">
        <v>7.2</v>
      </c>
      <c r="G151" s="11">
        <f t="shared" si="3"/>
        <v>0</v>
      </c>
      <c r="H151" s="22" t="s">
        <v>37</v>
      </c>
      <c r="I151" s="2"/>
      <c r="J151" s="13">
        <v>41323</v>
      </c>
      <c r="K151" s="16"/>
      <c r="L151" s="69" t="s">
        <v>220</v>
      </c>
      <c r="M151" s="70"/>
      <c r="N151" s="4" t="s">
        <v>3</v>
      </c>
    </row>
    <row r="152" spans="1:14" ht="75" x14ac:dyDescent="0.3">
      <c r="A152" s="6">
        <v>139</v>
      </c>
      <c r="B152" s="111" t="s">
        <v>138</v>
      </c>
      <c r="C152" s="112"/>
      <c r="D152" s="5" t="s">
        <v>154</v>
      </c>
      <c r="E152" s="9">
        <v>47.8</v>
      </c>
      <c r="F152" s="9">
        <v>47.8</v>
      </c>
      <c r="G152" s="11">
        <f t="shared" si="3"/>
        <v>0</v>
      </c>
      <c r="H152" s="22" t="s">
        <v>37</v>
      </c>
      <c r="I152" s="2"/>
      <c r="J152" s="13">
        <v>41323</v>
      </c>
      <c r="K152" s="16"/>
      <c r="L152" s="69" t="s">
        <v>220</v>
      </c>
      <c r="M152" s="70"/>
      <c r="N152" s="4" t="s">
        <v>3</v>
      </c>
    </row>
    <row r="153" spans="1:14" ht="75" x14ac:dyDescent="0.3">
      <c r="A153" s="6">
        <v>140</v>
      </c>
      <c r="B153" s="111" t="s">
        <v>139</v>
      </c>
      <c r="C153" s="112"/>
      <c r="D153" s="5" t="s">
        <v>154</v>
      </c>
      <c r="E153" s="9">
        <v>3.8</v>
      </c>
      <c r="F153" s="9">
        <v>3.8</v>
      </c>
      <c r="G153" s="11">
        <f t="shared" si="3"/>
        <v>0</v>
      </c>
      <c r="H153" s="22" t="s">
        <v>37</v>
      </c>
      <c r="I153" s="2"/>
      <c r="J153" s="13">
        <v>41323</v>
      </c>
      <c r="K153" s="16"/>
      <c r="L153" s="69" t="s">
        <v>220</v>
      </c>
      <c r="M153" s="70"/>
      <c r="N153" s="4" t="s">
        <v>3</v>
      </c>
    </row>
    <row r="154" spans="1:14" ht="75" x14ac:dyDescent="0.3">
      <c r="A154" s="6">
        <v>141</v>
      </c>
      <c r="B154" s="111" t="s">
        <v>140</v>
      </c>
      <c r="C154" s="112"/>
      <c r="D154" s="5" t="s">
        <v>154</v>
      </c>
      <c r="E154" s="9">
        <v>9.3000000000000007</v>
      </c>
      <c r="F154" s="9">
        <v>2.1</v>
      </c>
      <c r="G154" s="11">
        <f t="shared" si="3"/>
        <v>7.2000000000000011</v>
      </c>
      <c r="H154" s="22" t="s">
        <v>37</v>
      </c>
      <c r="I154" s="2"/>
      <c r="J154" s="13">
        <v>41323</v>
      </c>
      <c r="K154" s="16"/>
      <c r="L154" s="69" t="s">
        <v>220</v>
      </c>
      <c r="M154" s="70"/>
      <c r="N154" s="4" t="s">
        <v>3</v>
      </c>
    </row>
    <row r="155" spans="1:14" ht="75" x14ac:dyDescent="0.3">
      <c r="A155" s="6">
        <v>142</v>
      </c>
      <c r="B155" s="111" t="s">
        <v>141</v>
      </c>
      <c r="C155" s="112"/>
      <c r="D155" s="5" t="s">
        <v>154</v>
      </c>
      <c r="E155" s="9">
        <v>13.6</v>
      </c>
      <c r="F155" s="9">
        <v>13.6</v>
      </c>
      <c r="G155" s="11">
        <f t="shared" si="3"/>
        <v>0</v>
      </c>
      <c r="H155" s="22" t="s">
        <v>37</v>
      </c>
      <c r="I155" s="2"/>
      <c r="J155" s="13">
        <v>41323</v>
      </c>
      <c r="K155" s="16"/>
      <c r="L155" s="69" t="s">
        <v>220</v>
      </c>
      <c r="M155" s="70"/>
      <c r="N155" s="4" t="s">
        <v>3</v>
      </c>
    </row>
    <row r="156" spans="1:14" ht="75" x14ac:dyDescent="0.3">
      <c r="A156" s="6">
        <v>143</v>
      </c>
      <c r="B156" s="111" t="s">
        <v>142</v>
      </c>
      <c r="C156" s="112"/>
      <c r="D156" s="5" t="s">
        <v>154</v>
      </c>
      <c r="E156" s="9">
        <v>13.2</v>
      </c>
      <c r="F156" s="9">
        <v>13.2</v>
      </c>
      <c r="G156" s="11">
        <f t="shared" si="3"/>
        <v>0</v>
      </c>
      <c r="H156" s="22" t="s">
        <v>37</v>
      </c>
      <c r="I156" s="2"/>
      <c r="J156" s="13">
        <v>41323</v>
      </c>
      <c r="K156" s="16"/>
      <c r="L156" s="69" t="s">
        <v>220</v>
      </c>
      <c r="M156" s="70"/>
      <c r="N156" s="4" t="s">
        <v>3</v>
      </c>
    </row>
    <row r="157" spans="1:14" ht="75" x14ac:dyDescent="0.3">
      <c r="A157" s="6">
        <v>144</v>
      </c>
      <c r="B157" s="111" t="s">
        <v>143</v>
      </c>
      <c r="C157" s="112"/>
      <c r="D157" s="5" t="s">
        <v>154</v>
      </c>
      <c r="E157" s="9">
        <v>8.9</v>
      </c>
      <c r="F157" s="9">
        <v>8.9</v>
      </c>
      <c r="G157" s="11">
        <f t="shared" si="3"/>
        <v>0</v>
      </c>
      <c r="H157" s="22" t="s">
        <v>37</v>
      </c>
      <c r="I157" s="2"/>
      <c r="J157" s="13">
        <v>41323</v>
      </c>
      <c r="K157" s="16"/>
      <c r="L157" s="69" t="s">
        <v>220</v>
      </c>
      <c r="M157" s="70"/>
      <c r="N157" s="4" t="s">
        <v>3</v>
      </c>
    </row>
    <row r="158" spans="1:14" ht="75" x14ac:dyDescent="0.3">
      <c r="A158" s="6">
        <v>145</v>
      </c>
      <c r="B158" s="111" t="s">
        <v>144</v>
      </c>
      <c r="C158" s="112"/>
      <c r="D158" s="5" t="s">
        <v>154</v>
      </c>
      <c r="E158" s="9">
        <v>15.6</v>
      </c>
      <c r="F158" s="9">
        <v>15.6</v>
      </c>
      <c r="G158" s="11">
        <f t="shared" si="3"/>
        <v>0</v>
      </c>
      <c r="H158" s="22" t="s">
        <v>37</v>
      </c>
      <c r="I158" s="2"/>
      <c r="J158" s="13">
        <v>41323</v>
      </c>
      <c r="K158" s="16"/>
      <c r="L158" s="69" t="s">
        <v>220</v>
      </c>
      <c r="M158" s="70"/>
      <c r="N158" s="4" t="s">
        <v>3</v>
      </c>
    </row>
    <row r="159" spans="1:14" ht="75" x14ac:dyDescent="0.3">
      <c r="A159" s="6">
        <v>146</v>
      </c>
      <c r="B159" s="111" t="s">
        <v>145</v>
      </c>
      <c r="C159" s="112"/>
      <c r="D159" s="5" t="s">
        <v>154</v>
      </c>
      <c r="E159" s="9">
        <v>30.9</v>
      </c>
      <c r="F159" s="9">
        <v>30.9</v>
      </c>
      <c r="G159" s="11">
        <f t="shared" si="3"/>
        <v>0</v>
      </c>
      <c r="H159" s="22" t="s">
        <v>37</v>
      </c>
      <c r="I159" s="2"/>
      <c r="J159" s="13">
        <v>41323</v>
      </c>
      <c r="K159" s="16"/>
      <c r="L159" s="69" t="s">
        <v>220</v>
      </c>
      <c r="M159" s="70"/>
      <c r="N159" s="4" t="s">
        <v>3</v>
      </c>
    </row>
    <row r="160" spans="1:14" ht="75" x14ac:dyDescent="0.3">
      <c r="A160" s="6">
        <v>147</v>
      </c>
      <c r="B160" s="111" t="s">
        <v>146</v>
      </c>
      <c r="C160" s="112"/>
      <c r="D160" s="5" t="s">
        <v>154</v>
      </c>
      <c r="E160" s="9">
        <v>19.5</v>
      </c>
      <c r="F160" s="9">
        <v>19.5</v>
      </c>
      <c r="G160" s="11">
        <f t="shared" si="3"/>
        <v>0</v>
      </c>
      <c r="H160" s="22" t="s">
        <v>37</v>
      </c>
      <c r="I160" s="2"/>
      <c r="J160" s="13">
        <v>41323</v>
      </c>
      <c r="K160" s="16"/>
      <c r="L160" s="69" t="s">
        <v>220</v>
      </c>
      <c r="M160" s="70"/>
      <c r="N160" s="4" t="s">
        <v>3</v>
      </c>
    </row>
    <row r="161" spans="1:14" ht="75" x14ac:dyDescent="0.3">
      <c r="A161" s="6">
        <v>148</v>
      </c>
      <c r="B161" s="111" t="s">
        <v>147</v>
      </c>
      <c r="C161" s="112"/>
      <c r="D161" s="5" t="s">
        <v>154</v>
      </c>
      <c r="E161" s="9">
        <v>72.3</v>
      </c>
      <c r="F161" s="9">
        <v>72.3</v>
      </c>
      <c r="G161" s="11">
        <f t="shared" si="3"/>
        <v>0</v>
      </c>
      <c r="H161" s="22" t="s">
        <v>37</v>
      </c>
      <c r="I161" s="2"/>
      <c r="J161" s="13">
        <v>41323</v>
      </c>
      <c r="K161" s="16"/>
      <c r="L161" s="69" t="s">
        <v>220</v>
      </c>
      <c r="M161" s="70"/>
      <c r="N161" s="4" t="s">
        <v>3</v>
      </c>
    </row>
    <row r="162" spans="1:14" ht="75" x14ac:dyDescent="0.3">
      <c r="A162" s="6">
        <v>149</v>
      </c>
      <c r="B162" s="111" t="s">
        <v>148</v>
      </c>
      <c r="C162" s="112"/>
      <c r="D162" s="5" t="s">
        <v>154</v>
      </c>
      <c r="E162" s="9">
        <v>39.6</v>
      </c>
      <c r="F162" s="9">
        <v>39.6</v>
      </c>
      <c r="G162" s="11">
        <f t="shared" si="3"/>
        <v>0</v>
      </c>
      <c r="H162" s="22" t="s">
        <v>37</v>
      </c>
      <c r="I162" s="2"/>
      <c r="J162" s="13">
        <v>41323</v>
      </c>
      <c r="K162" s="16"/>
      <c r="L162" s="69" t="s">
        <v>220</v>
      </c>
      <c r="M162" s="70"/>
      <c r="N162" s="4" t="s">
        <v>3</v>
      </c>
    </row>
    <row r="163" spans="1:14" ht="75" x14ac:dyDescent="0.3">
      <c r="A163" s="6">
        <v>150</v>
      </c>
      <c r="B163" s="111" t="s">
        <v>149</v>
      </c>
      <c r="C163" s="112"/>
      <c r="D163" s="5" t="s">
        <v>154</v>
      </c>
      <c r="E163" s="9">
        <v>6.9</v>
      </c>
      <c r="F163" s="9">
        <v>6.9</v>
      </c>
      <c r="G163" s="11">
        <f t="shared" si="3"/>
        <v>0</v>
      </c>
      <c r="H163" s="22" t="s">
        <v>37</v>
      </c>
      <c r="I163" s="2"/>
      <c r="J163" s="13">
        <v>41323</v>
      </c>
      <c r="K163" s="16"/>
      <c r="L163" s="69" t="s">
        <v>220</v>
      </c>
      <c r="M163" s="70"/>
      <c r="N163" s="4" t="s">
        <v>3</v>
      </c>
    </row>
    <row r="164" spans="1:14" ht="75" x14ac:dyDescent="0.3">
      <c r="A164" s="6">
        <v>151</v>
      </c>
      <c r="B164" s="111" t="s">
        <v>150</v>
      </c>
      <c r="C164" s="112"/>
      <c r="D164" s="5" t="s">
        <v>154</v>
      </c>
      <c r="E164" s="9">
        <v>4.9000000000000004</v>
      </c>
      <c r="F164" s="9">
        <v>4.9000000000000004</v>
      </c>
      <c r="G164" s="11">
        <f t="shared" si="3"/>
        <v>0</v>
      </c>
      <c r="H164" s="22" t="s">
        <v>37</v>
      </c>
      <c r="I164" s="2"/>
      <c r="J164" s="13">
        <v>41323</v>
      </c>
      <c r="K164" s="16"/>
      <c r="L164" s="69" t="s">
        <v>220</v>
      </c>
      <c r="M164" s="70"/>
      <c r="N164" s="4" t="s">
        <v>3</v>
      </c>
    </row>
    <row r="165" spans="1:14" ht="75" x14ac:dyDescent="0.3">
      <c r="A165" s="6">
        <v>152</v>
      </c>
      <c r="B165" s="111" t="s">
        <v>151</v>
      </c>
      <c r="C165" s="112"/>
      <c r="D165" s="5" t="s">
        <v>154</v>
      </c>
      <c r="E165" s="9">
        <v>4.2</v>
      </c>
      <c r="F165" s="9">
        <v>4.2</v>
      </c>
      <c r="G165" s="11">
        <f t="shared" si="3"/>
        <v>0</v>
      </c>
      <c r="H165" s="22" t="s">
        <v>37</v>
      </c>
      <c r="I165" s="2"/>
      <c r="J165" s="13">
        <v>41323</v>
      </c>
      <c r="K165" s="16"/>
      <c r="L165" s="69" t="s">
        <v>220</v>
      </c>
      <c r="M165" s="70"/>
      <c r="N165" s="4" t="s">
        <v>3</v>
      </c>
    </row>
    <row r="166" spans="1:14" ht="75" x14ac:dyDescent="0.3">
      <c r="A166" s="6">
        <v>153</v>
      </c>
      <c r="B166" s="111" t="s">
        <v>152</v>
      </c>
      <c r="C166" s="112"/>
      <c r="D166" s="5" t="s">
        <v>154</v>
      </c>
      <c r="E166" s="9">
        <v>5.0999999999999996</v>
      </c>
      <c r="F166" s="9">
        <v>5.0999999999999996</v>
      </c>
      <c r="G166" s="11">
        <f t="shared" si="3"/>
        <v>0</v>
      </c>
      <c r="H166" s="22" t="s">
        <v>37</v>
      </c>
      <c r="I166" s="2"/>
      <c r="J166" s="13">
        <v>41323</v>
      </c>
      <c r="K166" s="16"/>
      <c r="L166" s="69" t="s">
        <v>220</v>
      </c>
      <c r="M166" s="70"/>
      <c r="N166" s="4" t="s">
        <v>3</v>
      </c>
    </row>
    <row r="167" spans="1:14" ht="75" x14ac:dyDescent="0.3">
      <c r="A167" s="6">
        <v>154</v>
      </c>
      <c r="B167" s="111" t="s">
        <v>153</v>
      </c>
      <c r="C167" s="112"/>
      <c r="D167" s="5" t="s">
        <v>154</v>
      </c>
      <c r="E167" s="9">
        <v>3.3</v>
      </c>
      <c r="F167" s="9">
        <v>3.3</v>
      </c>
      <c r="G167" s="11">
        <f t="shared" si="3"/>
        <v>0</v>
      </c>
      <c r="H167" s="22" t="s">
        <v>37</v>
      </c>
      <c r="I167" s="2"/>
      <c r="J167" s="13">
        <v>41323</v>
      </c>
      <c r="K167" s="16"/>
      <c r="L167" s="69" t="s">
        <v>220</v>
      </c>
      <c r="M167" s="70"/>
      <c r="N167" s="4" t="s">
        <v>3</v>
      </c>
    </row>
    <row r="168" spans="1:14" ht="83.25" customHeight="1" x14ac:dyDescent="0.3">
      <c r="A168" s="28">
        <v>155</v>
      </c>
      <c r="B168" s="75" t="s">
        <v>164</v>
      </c>
      <c r="C168" s="76"/>
      <c r="D168" s="45" t="s">
        <v>165</v>
      </c>
      <c r="E168" s="40">
        <v>18.5</v>
      </c>
      <c r="F168" s="40">
        <v>18.5</v>
      </c>
      <c r="G168" s="41">
        <f t="shared" si="3"/>
        <v>0</v>
      </c>
      <c r="H168" s="42" t="s">
        <v>167</v>
      </c>
      <c r="I168" s="43" t="s">
        <v>166</v>
      </c>
      <c r="J168" s="46">
        <v>43113</v>
      </c>
      <c r="K168" s="44"/>
      <c r="L168" s="69" t="s">
        <v>220</v>
      </c>
      <c r="M168" s="70"/>
      <c r="N168" s="47" t="s">
        <v>3</v>
      </c>
    </row>
    <row r="169" spans="1:14" ht="95.25" customHeight="1" x14ac:dyDescent="0.3">
      <c r="A169" s="28">
        <v>156</v>
      </c>
      <c r="B169" s="75" t="s">
        <v>164</v>
      </c>
      <c r="C169" s="76"/>
      <c r="D169" s="45" t="s">
        <v>165</v>
      </c>
      <c r="E169" s="9">
        <v>23.5</v>
      </c>
      <c r="F169" s="9">
        <v>23.5</v>
      </c>
      <c r="G169" s="11">
        <f t="shared" si="3"/>
        <v>0</v>
      </c>
      <c r="H169" s="42" t="s">
        <v>167</v>
      </c>
      <c r="I169" s="23" t="s">
        <v>168</v>
      </c>
      <c r="J169" s="46">
        <v>43113</v>
      </c>
      <c r="K169" s="23"/>
      <c r="L169" s="69" t="s">
        <v>220</v>
      </c>
      <c r="M169" s="70"/>
      <c r="N169" s="47" t="s">
        <v>3</v>
      </c>
    </row>
    <row r="170" spans="1:14" ht="131.25" x14ac:dyDescent="0.3">
      <c r="A170" s="28">
        <v>157</v>
      </c>
      <c r="B170" s="75" t="s">
        <v>155</v>
      </c>
      <c r="C170" s="76"/>
      <c r="D170" s="45" t="s">
        <v>169</v>
      </c>
      <c r="E170" s="9">
        <v>3.4</v>
      </c>
      <c r="F170" s="9">
        <v>3.4</v>
      </c>
      <c r="G170" s="11">
        <f t="shared" si="3"/>
        <v>0</v>
      </c>
      <c r="H170" s="42" t="s">
        <v>167</v>
      </c>
      <c r="I170" s="23"/>
      <c r="J170" s="46">
        <v>43113</v>
      </c>
      <c r="K170" s="23"/>
      <c r="L170" s="69" t="s">
        <v>220</v>
      </c>
      <c r="M170" s="70"/>
      <c r="N170" s="47" t="s">
        <v>3</v>
      </c>
    </row>
    <row r="171" spans="1:14" ht="95.25" customHeight="1" x14ac:dyDescent="0.3">
      <c r="A171" s="28">
        <v>158</v>
      </c>
      <c r="B171" s="75" t="s">
        <v>170</v>
      </c>
      <c r="C171" s="76"/>
      <c r="D171" s="45" t="s">
        <v>169</v>
      </c>
      <c r="E171" s="9">
        <v>3.9</v>
      </c>
      <c r="F171" s="9">
        <v>3.9</v>
      </c>
      <c r="G171" s="11">
        <f t="shared" si="3"/>
        <v>0</v>
      </c>
      <c r="H171" s="42" t="s">
        <v>167</v>
      </c>
      <c r="I171" s="23"/>
      <c r="J171" s="46">
        <v>43113</v>
      </c>
      <c r="K171" s="23"/>
      <c r="L171" s="69" t="s">
        <v>220</v>
      </c>
      <c r="M171" s="70"/>
      <c r="N171" s="47" t="s">
        <v>3</v>
      </c>
    </row>
    <row r="172" spans="1:14" ht="86.25" customHeight="1" x14ac:dyDescent="0.3">
      <c r="A172" s="28">
        <v>159</v>
      </c>
      <c r="B172" s="75" t="s">
        <v>156</v>
      </c>
      <c r="C172" s="76"/>
      <c r="D172" s="45" t="s">
        <v>169</v>
      </c>
      <c r="E172" s="9">
        <v>5.3</v>
      </c>
      <c r="F172" s="9">
        <v>5.3</v>
      </c>
      <c r="G172" s="11">
        <f t="shared" si="3"/>
        <v>0</v>
      </c>
      <c r="H172" s="42" t="s">
        <v>167</v>
      </c>
      <c r="I172" s="23"/>
      <c r="J172" s="46">
        <v>43113</v>
      </c>
      <c r="K172" s="23"/>
      <c r="L172" s="69" t="s">
        <v>220</v>
      </c>
      <c r="M172" s="70"/>
      <c r="N172" s="47" t="s">
        <v>3</v>
      </c>
    </row>
    <row r="173" spans="1:14" ht="92.25" customHeight="1" x14ac:dyDescent="0.3">
      <c r="A173" s="28">
        <v>160</v>
      </c>
      <c r="B173" s="75" t="s">
        <v>157</v>
      </c>
      <c r="C173" s="76"/>
      <c r="D173" s="45" t="s">
        <v>169</v>
      </c>
      <c r="E173" s="9">
        <v>60</v>
      </c>
      <c r="F173" s="9">
        <v>60</v>
      </c>
      <c r="G173" s="11">
        <f t="shared" si="3"/>
        <v>0</v>
      </c>
      <c r="H173" s="42" t="s">
        <v>167</v>
      </c>
      <c r="I173" s="23"/>
      <c r="J173" s="46">
        <v>43113</v>
      </c>
      <c r="K173" s="23"/>
      <c r="L173" s="69" t="s">
        <v>220</v>
      </c>
      <c r="M173" s="70"/>
      <c r="N173" s="47" t="s">
        <v>3</v>
      </c>
    </row>
    <row r="174" spans="1:14" ht="80.25" customHeight="1" x14ac:dyDescent="0.3">
      <c r="A174" s="28">
        <v>161</v>
      </c>
      <c r="B174" s="75" t="s">
        <v>158</v>
      </c>
      <c r="C174" s="76"/>
      <c r="D174" s="45" t="s">
        <v>169</v>
      </c>
      <c r="E174" s="9">
        <v>8</v>
      </c>
      <c r="F174" s="9">
        <v>8</v>
      </c>
      <c r="G174" s="11">
        <f t="shared" si="3"/>
        <v>0</v>
      </c>
      <c r="H174" s="42" t="s">
        <v>167</v>
      </c>
      <c r="I174" s="23"/>
      <c r="J174" s="46">
        <v>43113</v>
      </c>
      <c r="K174" s="23"/>
      <c r="L174" s="69" t="s">
        <v>220</v>
      </c>
      <c r="M174" s="70"/>
      <c r="N174" s="47" t="s">
        <v>3</v>
      </c>
    </row>
    <row r="175" spans="1:14" ht="99.75" customHeight="1" x14ac:dyDescent="0.3">
      <c r="A175" s="28">
        <v>162</v>
      </c>
      <c r="B175" s="75" t="s">
        <v>158</v>
      </c>
      <c r="C175" s="76"/>
      <c r="D175" s="45" t="s">
        <v>169</v>
      </c>
      <c r="E175" s="9">
        <v>8</v>
      </c>
      <c r="F175" s="9">
        <v>8</v>
      </c>
      <c r="G175" s="11">
        <f t="shared" ref="G175:G214" si="4">E175-F175</f>
        <v>0</v>
      </c>
      <c r="H175" s="42" t="s">
        <v>167</v>
      </c>
      <c r="I175" s="23"/>
      <c r="J175" s="46">
        <v>43113</v>
      </c>
      <c r="K175" s="23"/>
      <c r="L175" s="69" t="s">
        <v>220</v>
      </c>
      <c r="M175" s="70"/>
      <c r="N175" s="47" t="s">
        <v>3</v>
      </c>
    </row>
    <row r="176" spans="1:14" ht="98.25" customHeight="1" x14ac:dyDescent="0.3">
      <c r="A176" s="28">
        <v>163</v>
      </c>
      <c r="B176" s="75" t="s">
        <v>158</v>
      </c>
      <c r="C176" s="76"/>
      <c r="D176" s="45" t="s">
        <v>169</v>
      </c>
      <c r="E176" s="9">
        <v>8</v>
      </c>
      <c r="F176" s="9">
        <v>8</v>
      </c>
      <c r="G176" s="11">
        <f t="shared" si="4"/>
        <v>0</v>
      </c>
      <c r="H176" s="42" t="s">
        <v>167</v>
      </c>
      <c r="I176" s="23"/>
      <c r="J176" s="46">
        <v>43113</v>
      </c>
      <c r="K176" s="23"/>
      <c r="L176" s="69" t="s">
        <v>220</v>
      </c>
      <c r="M176" s="70"/>
      <c r="N176" s="47" t="s">
        <v>3</v>
      </c>
    </row>
    <row r="177" spans="1:14" ht="93.75" customHeight="1" x14ac:dyDescent="0.3">
      <c r="A177" s="28">
        <v>164</v>
      </c>
      <c r="B177" s="75" t="s">
        <v>158</v>
      </c>
      <c r="C177" s="76"/>
      <c r="D177" s="45" t="s">
        <v>169</v>
      </c>
      <c r="E177" s="9">
        <v>8</v>
      </c>
      <c r="F177" s="9">
        <v>8</v>
      </c>
      <c r="G177" s="11">
        <f t="shared" si="4"/>
        <v>0</v>
      </c>
      <c r="H177" s="42" t="s">
        <v>167</v>
      </c>
      <c r="I177" s="23"/>
      <c r="J177" s="46">
        <v>43113</v>
      </c>
      <c r="K177" s="23"/>
      <c r="L177" s="69" t="s">
        <v>220</v>
      </c>
      <c r="M177" s="70"/>
      <c r="N177" s="47" t="s">
        <v>3</v>
      </c>
    </row>
    <row r="178" spans="1:14" ht="131.25" x14ac:dyDescent="0.3">
      <c r="A178" s="28">
        <v>16</v>
      </c>
      <c r="B178" s="75" t="s">
        <v>158</v>
      </c>
      <c r="C178" s="76"/>
      <c r="D178" s="45" t="s">
        <v>169</v>
      </c>
      <c r="E178" s="9">
        <v>8</v>
      </c>
      <c r="F178" s="9">
        <v>8</v>
      </c>
      <c r="G178" s="11">
        <f t="shared" si="4"/>
        <v>0</v>
      </c>
      <c r="H178" s="42" t="s">
        <v>167</v>
      </c>
      <c r="I178" s="23"/>
      <c r="J178" s="46">
        <v>43113</v>
      </c>
      <c r="K178" s="23"/>
      <c r="L178" s="69" t="s">
        <v>220</v>
      </c>
      <c r="M178" s="70"/>
      <c r="N178" s="47" t="s">
        <v>3</v>
      </c>
    </row>
    <row r="179" spans="1:14" ht="98.25" customHeight="1" x14ac:dyDescent="0.3">
      <c r="A179" s="28">
        <v>166</v>
      </c>
      <c r="B179" s="75" t="s">
        <v>158</v>
      </c>
      <c r="C179" s="76"/>
      <c r="D179" s="45" t="s">
        <v>169</v>
      </c>
      <c r="E179" s="9">
        <v>8</v>
      </c>
      <c r="F179" s="9">
        <v>8</v>
      </c>
      <c r="G179" s="11">
        <f t="shared" si="4"/>
        <v>0</v>
      </c>
      <c r="H179" s="42" t="s">
        <v>167</v>
      </c>
      <c r="I179" s="23"/>
      <c r="J179" s="46">
        <v>43113</v>
      </c>
      <c r="K179" s="23"/>
      <c r="L179" s="69" t="s">
        <v>220</v>
      </c>
      <c r="M179" s="70"/>
      <c r="N179" s="47" t="s">
        <v>3</v>
      </c>
    </row>
    <row r="180" spans="1:14" ht="99.75" customHeight="1" x14ac:dyDescent="0.3">
      <c r="A180" s="28">
        <v>167</v>
      </c>
      <c r="B180" s="75" t="s">
        <v>158</v>
      </c>
      <c r="C180" s="76"/>
      <c r="D180" s="45" t="s">
        <v>169</v>
      </c>
      <c r="E180" s="9">
        <v>8</v>
      </c>
      <c r="F180" s="9">
        <v>8</v>
      </c>
      <c r="G180" s="11">
        <f t="shared" si="4"/>
        <v>0</v>
      </c>
      <c r="H180" s="42" t="s">
        <v>167</v>
      </c>
      <c r="I180" s="23"/>
      <c r="J180" s="46">
        <v>43113</v>
      </c>
      <c r="K180" s="23"/>
      <c r="L180" s="69" t="s">
        <v>220</v>
      </c>
      <c r="M180" s="70"/>
      <c r="N180" s="47" t="s">
        <v>3</v>
      </c>
    </row>
    <row r="181" spans="1:14" ht="101.25" customHeight="1" x14ac:dyDescent="0.3">
      <c r="A181" s="28">
        <v>168</v>
      </c>
      <c r="B181" s="75" t="s">
        <v>158</v>
      </c>
      <c r="C181" s="76"/>
      <c r="D181" s="45" t="s">
        <v>169</v>
      </c>
      <c r="E181" s="9">
        <v>8</v>
      </c>
      <c r="F181" s="9">
        <v>8</v>
      </c>
      <c r="G181" s="11">
        <f t="shared" si="4"/>
        <v>0</v>
      </c>
      <c r="H181" s="42" t="s">
        <v>167</v>
      </c>
      <c r="I181" s="23"/>
      <c r="J181" s="46">
        <v>43113</v>
      </c>
      <c r="K181" s="23"/>
      <c r="L181" s="69" t="s">
        <v>220</v>
      </c>
      <c r="M181" s="70"/>
      <c r="N181" s="47" t="s">
        <v>3</v>
      </c>
    </row>
    <row r="182" spans="1:14" ht="95.25" customHeight="1" x14ac:dyDescent="0.3">
      <c r="A182" s="28">
        <v>169</v>
      </c>
      <c r="B182" s="75" t="s">
        <v>159</v>
      </c>
      <c r="C182" s="76"/>
      <c r="D182" s="45" t="s">
        <v>169</v>
      </c>
      <c r="E182" s="9">
        <v>8.3000000000000007</v>
      </c>
      <c r="F182" s="9">
        <v>8.3000000000000007</v>
      </c>
      <c r="G182" s="11">
        <f t="shared" si="4"/>
        <v>0</v>
      </c>
      <c r="H182" s="42" t="s">
        <v>167</v>
      </c>
      <c r="I182" s="23"/>
      <c r="J182" s="46">
        <v>43113</v>
      </c>
      <c r="K182" s="37">
        <v>43738</v>
      </c>
      <c r="L182" s="69" t="s">
        <v>220</v>
      </c>
      <c r="M182" s="70"/>
      <c r="N182" s="47" t="s">
        <v>3</v>
      </c>
    </row>
    <row r="183" spans="1:14" ht="131.25" x14ac:dyDescent="0.3">
      <c r="A183" s="28">
        <v>170</v>
      </c>
      <c r="B183" s="75" t="s">
        <v>160</v>
      </c>
      <c r="C183" s="76"/>
      <c r="D183" s="45" t="s">
        <v>169</v>
      </c>
      <c r="E183" s="9">
        <v>6.3</v>
      </c>
      <c r="F183" s="9">
        <v>6.3</v>
      </c>
      <c r="G183" s="11">
        <f t="shared" si="4"/>
        <v>0</v>
      </c>
      <c r="H183" s="42" t="s">
        <v>167</v>
      </c>
      <c r="I183" s="23"/>
      <c r="J183" s="46">
        <v>43113</v>
      </c>
      <c r="K183" s="37">
        <v>43738</v>
      </c>
      <c r="L183" s="69" t="s">
        <v>220</v>
      </c>
      <c r="M183" s="70"/>
      <c r="N183" s="47" t="s">
        <v>3</v>
      </c>
    </row>
    <row r="184" spans="1:14" ht="131.25" x14ac:dyDescent="0.3">
      <c r="A184" s="28">
        <v>171</v>
      </c>
      <c r="B184" s="75" t="s">
        <v>161</v>
      </c>
      <c r="C184" s="76"/>
      <c r="D184" s="45" t="s">
        <v>169</v>
      </c>
      <c r="E184" s="9">
        <v>6.3</v>
      </c>
      <c r="F184" s="9">
        <v>6.3</v>
      </c>
      <c r="G184" s="11">
        <f t="shared" si="4"/>
        <v>0</v>
      </c>
      <c r="H184" s="42" t="s">
        <v>167</v>
      </c>
      <c r="I184" s="23"/>
      <c r="J184" s="46">
        <v>43113</v>
      </c>
      <c r="K184" s="23"/>
      <c r="L184" s="69" t="s">
        <v>220</v>
      </c>
      <c r="M184" s="70"/>
      <c r="N184" s="47" t="s">
        <v>3</v>
      </c>
    </row>
    <row r="185" spans="1:14" ht="131.25" x14ac:dyDescent="0.3">
      <c r="A185" s="28">
        <v>172</v>
      </c>
      <c r="B185" s="75" t="s">
        <v>162</v>
      </c>
      <c r="C185" s="76"/>
      <c r="D185" s="45" t="s">
        <v>169</v>
      </c>
      <c r="E185" s="9">
        <v>8.8000000000000007</v>
      </c>
      <c r="F185" s="9">
        <v>8.8000000000000007</v>
      </c>
      <c r="G185" s="11">
        <f t="shared" si="4"/>
        <v>0</v>
      </c>
      <c r="H185" s="42" t="s">
        <v>167</v>
      </c>
      <c r="I185" s="23"/>
      <c r="J185" s="46">
        <v>43113</v>
      </c>
      <c r="K185" s="37">
        <v>43738</v>
      </c>
      <c r="L185" s="69" t="s">
        <v>220</v>
      </c>
      <c r="M185" s="70"/>
      <c r="N185" s="47" t="s">
        <v>3</v>
      </c>
    </row>
    <row r="186" spans="1:14" ht="131.25" x14ac:dyDescent="0.3">
      <c r="A186" s="28">
        <v>173</v>
      </c>
      <c r="B186" s="75" t="s">
        <v>163</v>
      </c>
      <c r="C186" s="76"/>
      <c r="D186" s="45" t="s">
        <v>169</v>
      </c>
      <c r="E186" s="9">
        <v>10.9</v>
      </c>
      <c r="F186" s="9">
        <v>10.9</v>
      </c>
      <c r="G186" s="11">
        <f t="shared" si="4"/>
        <v>0</v>
      </c>
      <c r="H186" s="42" t="s">
        <v>167</v>
      </c>
      <c r="I186" s="23"/>
      <c r="J186" s="46">
        <v>43113</v>
      </c>
      <c r="K186" s="37">
        <v>43738</v>
      </c>
      <c r="L186" s="69" t="s">
        <v>220</v>
      </c>
      <c r="M186" s="70"/>
      <c r="N186" s="47" t="s">
        <v>3</v>
      </c>
    </row>
    <row r="187" spans="1:14" ht="131.25" x14ac:dyDescent="0.3">
      <c r="A187" s="28">
        <v>174</v>
      </c>
      <c r="B187" s="75" t="s">
        <v>171</v>
      </c>
      <c r="C187" s="76"/>
      <c r="D187" s="45" t="s">
        <v>184</v>
      </c>
      <c r="E187" s="9">
        <v>11.8</v>
      </c>
      <c r="F187" s="9">
        <v>11.8</v>
      </c>
      <c r="G187" s="11">
        <f t="shared" si="4"/>
        <v>0</v>
      </c>
      <c r="H187" s="42" t="s">
        <v>167</v>
      </c>
      <c r="I187" s="23"/>
      <c r="J187" s="46">
        <v>43113</v>
      </c>
      <c r="K187" s="23"/>
      <c r="L187" s="69" t="s">
        <v>220</v>
      </c>
      <c r="M187" s="70"/>
      <c r="N187" s="47" t="s">
        <v>3</v>
      </c>
    </row>
    <row r="188" spans="1:14" ht="131.25" x14ac:dyDescent="0.3">
      <c r="A188" s="28">
        <v>175</v>
      </c>
      <c r="B188" s="75" t="s">
        <v>172</v>
      </c>
      <c r="C188" s="76"/>
      <c r="D188" s="45" t="s">
        <v>184</v>
      </c>
      <c r="E188" s="9">
        <v>10</v>
      </c>
      <c r="F188" s="9">
        <v>10</v>
      </c>
      <c r="G188" s="11">
        <f t="shared" si="4"/>
        <v>0</v>
      </c>
      <c r="H188" s="42" t="s">
        <v>167</v>
      </c>
      <c r="I188" s="23"/>
      <c r="J188" s="46">
        <v>43113</v>
      </c>
      <c r="K188" s="23"/>
      <c r="L188" s="69" t="s">
        <v>220</v>
      </c>
      <c r="M188" s="70"/>
      <c r="N188" s="47" t="s">
        <v>3</v>
      </c>
    </row>
    <row r="189" spans="1:14" ht="131.25" x14ac:dyDescent="0.3">
      <c r="A189" s="28">
        <v>176</v>
      </c>
      <c r="B189" s="75" t="s">
        <v>173</v>
      </c>
      <c r="C189" s="76"/>
      <c r="D189" s="45" t="s">
        <v>184</v>
      </c>
      <c r="E189" s="9">
        <v>10</v>
      </c>
      <c r="F189" s="9">
        <v>10</v>
      </c>
      <c r="G189" s="11">
        <f t="shared" si="4"/>
        <v>0</v>
      </c>
      <c r="H189" s="42" t="s">
        <v>167</v>
      </c>
      <c r="I189" s="23"/>
      <c r="J189" s="46">
        <v>43113</v>
      </c>
      <c r="K189" s="23"/>
      <c r="L189" s="69" t="s">
        <v>220</v>
      </c>
      <c r="M189" s="70"/>
      <c r="N189" s="47" t="s">
        <v>3</v>
      </c>
    </row>
    <row r="190" spans="1:14" ht="131.25" x14ac:dyDescent="0.3">
      <c r="A190" s="28">
        <v>177</v>
      </c>
      <c r="B190" s="75" t="s">
        <v>174</v>
      </c>
      <c r="C190" s="76"/>
      <c r="D190" s="45" t="s">
        <v>184</v>
      </c>
      <c r="E190" s="9">
        <v>15.8</v>
      </c>
      <c r="F190" s="9">
        <v>15.8</v>
      </c>
      <c r="G190" s="11">
        <f t="shared" si="4"/>
        <v>0</v>
      </c>
      <c r="H190" s="42" t="s">
        <v>167</v>
      </c>
      <c r="I190" s="23"/>
      <c r="J190" s="46">
        <v>43113</v>
      </c>
      <c r="K190" s="23"/>
      <c r="L190" s="69" t="s">
        <v>220</v>
      </c>
      <c r="M190" s="70"/>
      <c r="N190" s="47" t="s">
        <v>3</v>
      </c>
    </row>
    <row r="191" spans="1:14" ht="131.25" x14ac:dyDescent="0.3">
      <c r="A191" s="28">
        <v>178</v>
      </c>
      <c r="B191" s="110" t="s">
        <v>175</v>
      </c>
      <c r="C191" s="110"/>
      <c r="D191" s="45" t="s">
        <v>184</v>
      </c>
      <c r="E191" s="9">
        <v>5.0999999999999996</v>
      </c>
      <c r="F191" s="9">
        <v>5.0999999999999996</v>
      </c>
      <c r="G191" s="11">
        <f t="shared" si="4"/>
        <v>0</v>
      </c>
      <c r="H191" s="42" t="s">
        <v>167</v>
      </c>
      <c r="I191" s="39"/>
      <c r="J191" s="46">
        <v>43113</v>
      </c>
      <c r="K191" s="39"/>
      <c r="L191" s="69" t="s">
        <v>220</v>
      </c>
      <c r="M191" s="70"/>
      <c r="N191" s="47" t="s">
        <v>3</v>
      </c>
    </row>
    <row r="192" spans="1:14" ht="131.25" x14ac:dyDescent="0.3">
      <c r="A192" s="28">
        <v>179</v>
      </c>
      <c r="B192" s="110" t="s">
        <v>176</v>
      </c>
      <c r="C192" s="110"/>
      <c r="D192" s="45" t="s">
        <v>184</v>
      </c>
      <c r="E192" s="9">
        <v>35.200000000000003</v>
      </c>
      <c r="F192" s="9">
        <v>35.200000000000003</v>
      </c>
      <c r="G192" s="11">
        <f t="shared" si="4"/>
        <v>0</v>
      </c>
      <c r="H192" s="42" t="s">
        <v>167</v>
      </c>
      <c r="I192" s="39"/>
      <c r="J192" s="46">
        <v>43113</v>
      </c>
      <c r="K192" s="39"/>
      <c r="L192" s="69" t="s">
        <v>220</v>
      </c>
      <c r="M192" s="70"/>
      <c r="N192" s="47" t="s">
        <v>3</v>
      </c>
    </row>
    <row r="193" spans="1:14" ht="131.25" x14ac:dyDescent="0.3">
      <c r="A193" s="28">
        <v>190</v>
      </c>
      <c r="B193" s="75" t="s">
        <v>172</v>
      </c>
      <c r="C193" s="76"/>
      <c r="D193" s="45" t="s">
        <v>184</v>
      </c>
      <c r="E193" s="9">
        <v>10</v>
      </c>
      <c r="F193" s="9">
        <v>10</v>
      </c>
      <c r="G193" s="11">
        <f t="shared" si="4"/>
        <v>0</v>
      </c>
      <c r="H193" s="42" t="s">
        <v>167</v>
      </c>
      <c r="I193" s="39"/>
      <c r="J193" s="46">
        <v>43113</v>
      </c>
      <c r="K193" s="39"/>
      <c r="L193" s="69" t="s">
        <v>220</v>
      </c>
      <c r="M193" s="70"/>
      <c r="N193" s="47" t="s">
        <v>3</v>
      </c>
    </row>
    <row r="194" spans="1:14" ht="131.25" x14ac:dyDescent="0.3">
      <c r="A194" s="28">
        <v>191</v>
      </c>
      <c r="B194" s="75" t="s">
        <v>177</v>
      </c>
      <c r="C194" s="76"/>
      <c r="D194" s="45" t="s">
        <v>184</v>
      </c>
      <c r="E194" s="9">
        <v>21.7</v>
      </c>
      <c r="F194" s="9">
        <v>21.7</v>
      </c>
      <c r="G194" s="11">
        <f t="shared" si="4"/>
        <v>0</v>
      </c>
      <c r="H194" s="42" t="s">
        <v>167</v>
      </c>
      <c r="I194" s="39"/>
      <c r="J194" s="46">
        <v>43113</v>
      </c>
      <c r="K194" s="39"/>
      <c r="L194" s="69" t="s">
        <v>220</v>
      </c>
      <c r="M194" s="70"/>
      <c r="N194" s="47" t="s">
        <v>3</v>
      </c>
    </row>
    <row r="195" spans="1:14" ht="131.25" x14ac:dyDescent="0.3">
      <c r="A195" s="28">
        <v>192</v>
      </c>
      <c r="B195" s="75" t="s">
        <v>178</v>
      </c>
      <c r="C195" s="76"/>
      <c r="D195" s="45" t="s">
        <v>184</v>
      </c>
      <c r="E195" s="9">
        <v>23.1</v>
      </c>
      <c r="F195" s="9">
        <v>23.1</v>
      </c>
      <c r="G195" s="11">
        <f t="shared" si="4"/>
        <v>0</v>
      </c>
      <c r="H195" s="42" t="s">
        <v>167</v>
      </c>
      <c r="I195" s="39"/>
      <c r="J195" s="46">
        <v>43113</v>
      </c>
      <c r="K195" s="39"/>
      <c r="L195" s="69" t="s">
        <v>220</v>
      </c>
      <c r="M195" s="70"/>
      <c r="N195" s="47" t="s">
        <v>3</v>
      </c>
    </row>
    <row r="196" spans="1:14" ht="131.25" x14ac:dyDescent="0.3">
      <c r="A196" s="28">
        <v>193</v>
      </c>
      <c r="B196" s="75" t="s">
        <v>179</v>
      </c>
      <c r="C196" s="76"/>
      <c r="D196" s="45" t="s">
        <v>184</v>
      </c>
      <c r="E196" s="9">
        <v>11.6</v>
      </c>
      <c r="F196" s="9">
        <v>11.6</v>
      </c>
      <c r="G196" s="11">
        <f t="shared" si="4"/>
        <v>0</v>
      </c>
      <c r="H196" s="42" t="s">
        <v>167</v>
      </c>
      <c r="I196" s="39"/>
      <c r="J196" s="46">
        <v>43113</v>
      </c>
      <c r="K196" s="39"/>
      <c r="L196" s="69" t="s">
        <v>220</v>
      </c>
      <c r="M196" s="70"/>
      <c r="N196" s="47" t="s">
        <v>3</v>
      </c>
    </row>
    <row r="197" spans="1:14" ht="131.25" x14ac:dyDescent="0.3">
      <c r="A197" s="28">
        <v>194</v>
      </c>
      <c r="B197" s="75" t="s">
        <v>180</v>
      </c>
      <c r="C197" s="76"/>
      <c r="D197" s="45" t="s">
        <v>184</v>
      </c>
      <c r="E197" s="9">
        <v>4.0999999999999996</v>
      </c>
      <c r="F197" s="9">
        <v>4.0999999999999996</v>
      </c>
      <c r="G197" s="11">
        <f t="shared" si="4"/>
        <v>0</v>
      </c>
      <c r="H197" s="42" t="s">
        <v>167</v>
      </c>
      <c r="I197" s="39"/>
      <c r="J197" s="46">
        <v>43113</v>
      </c>
      <c r="K197" s="39"/>
      <c r="L197" s="69" t="s">
        <v>220</v>
      </c>
      <c r="M197" s="70"/>
      <c r="N197" s="47" t="s">
        <v>3</v>
      </c>
    </row>
    <row r="198" spans="1:14" ht="131.25" x14ac:dyDescent="0.3">
      <c r="A198" s="28">
        <v>195</v>
      </c>
      <c r="B198" s="75" t="s">
        <v>181</v>
      </c>
      <c r="C198" s="76"/>
      <c r="D198" s="45" t="s">
        <v>184</v>
      </c>
      <c r="E198" s="9">
        <v>4.3</v>
      </c>
      <c r="F198" s="9">
        <v>4.3</v>
      </c>
      <c r="G198" s="11">
        <f t="shared" si="4"/>
        <v>0</v>
      </c>
      <c r="H198" s="42" t="s">
        <v>167</v>
      </c>
      <c r="I198" s="39"/>
      <c r="J198" s="46">
        <v>43113</v>
      </c>
      <c r="K198" s="39"/>
      <c r="L198" s="69" t="s">
        <v>220</v>
      </c>
      <c r="M198" s="70"/>
      <c r="N198" s="47" t="s">
        <v>3</v>
      </c>
    </row>
    <row r="199" spans="1:14" ht="131.25" x14ac:dyDescent="0.3">
      <c r="A199" s="28">
        <v>196</v>
      </c>
      <c r="B199" s="75" t="s">
        <v>182</v>
      </c>
      <c r="C199" s="76"/>
      <c r="D199" s="45" t="s">
        <v>184</v>
      </c>
      <c r="E199" s="9">
        <v>4.3</v>
      </c>
      <c r="F199" s="9">
        <v>4.3</v>
      </c>
      <c r="G199" s="11">
        <f t="shared" si="4"/>
        <v>0</v>
      </c>
      <c r="H199" s="42" t="s">
        <v>167</v>
      </c>
      <c r="I199" s="39"/>
      <c r="J199" s="46">
        <v>43113</v>
      </c>
      <c r="K199" s="39"/>
      <c r="L199" s="69" t="s">
        <v>220</v>
      </c>
      <c r="M199" s="70"/>
      <c r="N199" s="47" t="s">
        <v>3</v>
      </c>
    </row>
    <row r="200" spans="1:14" ht="131.25" x14ac:dyDescent="0.3">
      <c r="A200" s="28">
        <v>197</v>
      </c>
      <c r="B200" s="75" t="s">
        <v>183</v>
      </c>
      <c r="C200" s="76"/>
      <c r="D200" s="45" t="s">
        <v>184</v>
      </c>
      <c r="E200" s="9">
        <v>3.7</v>
      </c>
      <c r="F200" s="9">
        <v>3.7</v>
      </c>
      <c r="G200" s="11">
        <f t="shared" si="4"/>
        <v>0</v>
      </c>
      <c r="H200" s="42" t="s">
        <v>167</v>
      </c>
      <c r="I200" s="39"/>
      <c r="J200" s="46">
        <v>43113</v>
      </c>
      <c r="K200" s="39"/>
      <c r="L200" s="69" t="s">
        <v>220</v>
      </c>
      <c r="M200" s="70"/>
      <c r="N200" s="47" t="s">
        <v>3</v>
      </c>
    </row>
    <row r="201" spans="1:14" ht="131.25" x14ac:dyDescent="0.3">
      <c r="A201" s="28">
        <v>198</v>
      </c>
      <c r="B201" s="75" t="s">
        <v>185</v>
      </c>
      <c r="C201" s="76"/>
      <c r="D201" s="45" t="s">
        <v>184</v>
      </c>
      <c r="E201" s="9">
        <v>3.3</v>
      </c>
      <c r="F201" s="9">
        <v>3.3</v>
      </c>
      <c r="G201" s="11">
        <f t="shared" si="4"/>
        <v>0</v>
      </c>
      <c r="H201" s="42" t="s">
        <v>167</v>
      </c>
      <c r="I201" s="39"/>
      <c r="J201" s="46">
        <v>43113</v>
      </c>
      <c r="K201" s="39"/>
      <c r="L201" s="69" t="s">
        <v>220</v>
      </c>
      <c r="M201" s="70"/>
      <c r="N201" s="47" t="s">
        <v>3</v>
      </c>
    </row>
    <row r="202" spans="1:14" ht="131.25" x14ac:dyDescent="0.3">
      <c r="A202" s="28">
        <v>199</v>
      </c>
      <c r="B202" s="75" t="s">
        <v>186</v>
      </c>
      <c r="C202" s="76"/>
      <c r="D202" s="45" t="s">
        <v>184</v>
      </c>
      <c r="E202" s="9">
        <v>4.5999999999999996</v>
      </c>
      <c r="F202" s="9"/>
      <c r="G202" s="11">
        <f t="shared" si="4"/>
        <v>4.5999999999999996</v>
      </c>
      <c r="H202" s="42" t="s">
        <v>167</v>
      </c>
      <c r="I202" s="39"/>
      <c r="J202" s="46">
        <v>43113</v>
      </c>
      <c r="K202" s="39"/>
      <c r="L202" s="69" t="s">
        <v>220</v>
      </c>
      <c r="M202" s="70"/>
      <c r="N202" s="47" t="s">
        <v>3</v>
      </c>
    </row>
    <row r="203" spans="1:14" ht="131.25" x14ac:dyDescent="0.3">
      <c r="A203" s="28">
        <v>200</v>
      </c>
      <c r="B203" s="75" t="s">
        <v>187</v>
      </c>
      <c r="C203" s="76"/>
      <c r="D203" s="45" t="s">
        <v>184</v>
      </c>
      <c r="E203" s="9">
        <v>10</v>
      </c>
      <c r="F203" s="9"/>
      <c r="G203" s="11">
        <f t="shared" si="4"/>
        <v>10</v>
      </c>
      <c r="H203" s="42" t="s">
        <v>167</v>
      </c>
      <c r="I203" s="39"/>
      <c r="J203" s="46">
        <v>43113</v>
      </c>
      <c r="K203" s="39"/>
      <c r="L203" s="69" t="s">
        <v>220</v>
      </c>
      <c r="M203" s="70"/>
      <c r="N203" s="47" t="s">
        <v>3</v>
      </c>
    </row>
    <row r="204" spans="1:14" ht="131.25" x14ac:dyDescent="0.3">
      <c r="A204" s="28">
        <v>2014</v>
      </c>
      <c r="B204" s="75" t="s">
        <v>187</v>
      </c>
      <c r="C204" s="76"/>
      <c r="D204" s="45" t="s">
        <v>184</v>
      </c>
      <c r="E204" s="9">
        <v>9.6</v>
      </c>
      <c r="F204" s="9"/>
      <c r="G204" s="11">
        <f t="shared" si="4"/>
        <v>9.6</v>
      </c>
      <c r="H204" s="42" t="s">
        <v>167</v>
      </c>
      <c r="I204" s="39"/>
      <c r="J204" s="46">
        <v>43113</v>
      </c>
      <c r="K204" s="39"/>
      <c r="L204" s="69" t="s">
        <v>220</v>
      </c>
      <c r="M204" s="70"/>
      <c r="N204" s="47" t="s">
        <v>3</v>
      </c>
    </row>
    <row r="205" spans="1:14" ht="131.25" x14ac:dyDescent="0.3">
      <c r="A205" s="28">
        <v>202</v>
      </c>
      <c r="B205" s="75" t="s">
        <v>188</v>
      </c>
      <c r="C205" s="76"/>
      <c r="D205" s="45" t="s">
        <v>184</v>
      </c>
      <c r="E205" s="9">
        <v>0.4</v>
      </c>
      <c r="F205" s="9"/>
      <c r="G205" s="11">
        <f t="shared" si="4"/>
        <v>0.4</v>
      </c>
      <c r="H205" s="42" t="s">
        <v>167</v>
      </c>
      <c r="I205" s="39"/>
      <c r="J205" s="46">
        <v>43113</v>
      </c>
      <c r="K205" s="39"/>
      <c r="L205" s="69" t="s">
        <v>220</v>
      </c>
      <c r="M205" s="70"/>
      <c r="N205" s="47" t="s">
        <v>3</v>
      </c>
    </row>
    <row r="206" spans="1:14" ht="131.25" x14ac:dyDescent="0.3">
      <c r="A206" s="28">
        <v>203</v>
      </c>
      <c r="B206" s="75" t="s">
        <v>187</v>
      </c>
      <c r="C206" s="76"/>
      <c r="D206" s="45" t="s">
        <v>184</v>
      </c>
      <c r="E206" s="9">
        <v>16.899999999999999</v>
      </c>
      <c r="F206" s="9"/>
      <c r="G206" s="11">
        <f t="shared" si="4"/>
        <v>16.899999999999999</v>
      </c>
      <c r="H206" s="42" t="s">
        <v>167</v>
      </c>
      <c r="I206" s="39"/>
      <c r="J206" s="46">
        <v>43113</v>
      </c>
      <c r="K206" s="39"/>
      <c r="L206" s="69" t="s">
        <v>220</v>
      </c>
      <c r="M206" s="70"/>
      <c r="N206" s="47" t="s">
        <v>3</v>
      </c>
    </row>
    <row r="207" spans="1:14" ht="131.25" x14ac:dyDescent="0.3">
      <c r="A207" s="28">
        <v>204</v>
      </c>
      <c r="B207" s="75" t="s">
        <v>189</v>
      </c>
      <c r="C207" s="76"/>
      <c r="D207" s="45" t="s">
        <v>184</v>
      </c>
      <c r="E207" s="9">
        <v>1.5</v>
      </c>
      <c r="F207" s="9"/>
      <c r="G207" s="11">
        <f t="shared" si="4"/>
        <v>1.5</v>
      </c>
      <c r="H207" s="42" t="s">
        <v>167</v>
      </c>
      <c r="I207" s="39"/>
      <c r="J207" s="46">
        <v>43113</v>
      </c>
      <c r="K207" s="39"/>
      <c r="L207" s="69" t="s">
        <v>220</v>
      </c>
      <c r="M207" s="70"/>
      <c r="N207" s="47" t="s">
        <v>3</v>
      </c>
    </row>
    <row r="208" spans="1:14" ht="131.25" x14ac:dyDescent="0.3">
      <c r="A208" s="28">
        <v>205</v>
      </c>
      <c r="B208" s="75" t="s">
        <v>190</v>
      </c>
      <c r="C208" s="76"/>
      <c r="D208" s="45" t="s">
        <v>184</v>
      </c>
      <c r="E208" s="9">
        <v>1.5</v>
      </c>
      <c r="F208" s="9"/>
      <c r="G208" s="11">
        <f t="shared" si="4"/>
        <v>1.5</v>
      </c>
      <c r="H208" s="42" t="s">
        <v>167</v>
      </c>
      <c r="I208" s="39"/>
      <c r="J208" s="46">
        <v>43113</v>
      </c>
      <c r="K208" s="39"/>
      <c r="L208" s="69" t="s">
        <v>220</v>
      </c>
      <c r="M208" s="70"/>
      <c r="N208" s="47" t="s">
        <v>3</v>
      </c>
    </row>
    <row r="209" spans="1:14" ht="131.25" x14ac:dyDescent="0.3">
      <c r="A209" s="28">
        <v>206</v>
      </c>
      <c r="B209" s="75" t="s">
        <v>191</v>
      </c>
      <c r="C209" s="76"/>
      <c r="D209" s="45" t="s">
        <v>184</v>
      </c>
      <c r="E209" s="9">
        <v>1.5</v>
      </c>
      <c r="F209" s="9"/>
      <c r="G209" s="11">
        <f t="shared" si="4"/>
        <v>1.5</v>
      </c>
      <c r="H209" s="42" t="s">
        <v>167</v>
      </c>
      <c r="I209" s="39"/>
      <c r="J209" s="46">
        <v>43113</v>
      </c>
      <c r="K209" s="39"/>
      <c r="L209" s="69" t="s">
        <v>220</v>
      </c>
      <c r="M209" s="70"/>
      <c r="N209" s="47" t="s">
        <v>3</v>
      </c>
    </row>
    <row r="210" spans="1:14" ht="131.25" x14ac:dyDescent="0.3">
      <c r="A210" s="28">
        <v>207</v>
      </c>
      <c r="B210" s="75" t="s">
        <v>192</v>
      </c>
      <c r="C210" s="76"/>
      <c r="D210" s="45" t="s">
        <v>184</v>
      </c>
      <c r="E210" s="9">
        <v>1.5</v>
      </c>
      <c r="F210" s="9"/>
      <c r="G210" s="11">
        <f t="shared" si="4"/>
        <v>1.5</v>
      </c>
      <c r="H210" s="42" t="s">
        <v>167</v>
      </c>
      <c r="I210" s="39"/>
      <c r="J210" s="46">
        <v>43113</v>
      </c>
      <c r="K210" s="39"/>
      <c r="L210" s="69" t="s">
        <v>220</v>
      </c>
      <c r="M210" s="70"/>
      <c r="N210" s="47" t="s">
        <v>3</v>
      </c>
    </row>
    <row r="211" spans="1:14" ht="131.25" x14ac:dyDescent="0.3">
      <c r="A211" s="28">
        <v>208</v>
      </c>
      <c r="B211" s="75" t="s">
        <v>193</v>
      </c>
      <c r="C211" s="76"/>
      <c r="D211" s="45" t="s">
        <v>184</v>
      </c>
      <c r="E211" s="9">
        <v>2</v>
      </c>
      <c r="F211" s="9"/>
      <c r="G211" s="11">
        <f t="shared" si="4"/>
        <v>2</v>
      </c>
      <c r="H211" s="42" t="s">
        <v>167</v>
      </c>
      <c r="I211" s="39"/>
      <c r="J211" s="46">
        <v>43113</v>
      </c>
      <c r="K211" s="39"/>
      <c r="L211" s="69" t="s">
        <v>220</v>
      </c>
      <c r="M211" s="70"/>
      <c r="N211" s="47" t="s">
        <v>3</v>
      </c>
    </row>
    <row r="212" spans="1:14" ht="83.25" customHeight="1" x14ac:dyDescent="0.3">
      <c r="A212" s="28">
        <v>209</v>
      </c>
      <c r="B212" s="75" t="s">
        <v>194</v>
      </c>
      <c r="C212" s="76"/>
      <c r="D212" s="45" t="s">
        <v>184</v>
      </c>
      <c r="E212" s="9">
        <v>2</v>
      </c>
      <c r="F212" s="9"/>
      <c r="G212" s="11">
        <f t="shared" si="4"/>
        <v>2</v>
      </c>
      <c r="H212" s="42" t="s">
        <v>167</v>
      </c>
      <c r="I212" s="39"/>
      <c r="J212" s="46">
        <v>43113</v>
      </c>
      <c r="K212" s="39"/>
      <c r="L212" s="69" t="s">
        <v>220</v>
      </c>
      <c r="M212" s="70"/>
      <c r="N212" s="47" t="s">
        <v>3</v>
      </c>
    </row>
    <row r="213" spans="1:14" ht="98.25" customHeight="1" x14ac:dyDescent="0.3">
      <c r="A213" s="28">
        <v>210</v>
      </c>
      <c r="B213" s="75" t="s">
        <v>195</v>
      </c>
      <c r="C213" s="76"/>
      <c r="D213" s="45" t="s">
        <v>184</v>
      </c>
      <c r="E213" s="9">
        <v>2</v>
      </c>
      <c r="F213" s="9"/>
      <c r="G213" s="11">
        <f t="shared" si="4"/>
        <v>2</v>
      </c>
      <c r="H213" s="42" t="s">
        <v>167</v>
      </c>
      <c r="I213" s="39"/>
      <c r="J213" s="46">
        <v>43113</v>
      </c>
      <c r="K213" s="39"/>
      <c r="L213" s="69" t="s">
        <v>220</v>
      </c>
      <c r="M213" s="70"/>
      <c r="N213" s="47" t="s">
        <v>3</v>
      </c>
    </row>
    <row r="214" spans="1:14" ht="87.75" customHeight="1" x14ac:dyDescent="0.3">
      <c r="A214" s="28">
        <v>211</v>
      </c>
      <c r="B214" s="108" t="s">
        <v>196</v>
      </c>
      <c r="C214" s="109"/>
      <c r="D214" s="45" t="s">
        <v>197</v>
      </c>
      <c r="E214" s="52">
        <v>2</v>
      </c>
      <c r="F214" s="52"/>
      <c r="G214" s="53">
        <f t="shared" si="4"/>
        <v>2</v>
      </c>
      <c r="H214" s="54" t="s">
        <v>167</v>
      </c>
      <c r="I214" s="55"/>
      <c r="J214" s="56">
        <v>43113</v>
      </c>
      <c r="K214" s="55"/>
      <c r="L214" s="69" t="s">
        <v>220</v>
      </c>
      <c r="M214" s="70"/>
      <c r="N214" s="57" t="s">
        <v>3</v>
      </c>
    </row>
    <row r="215" spans="1:14" ht="93.75" x14ac:dyDescent="0.3">
      <c r="A215" s="28">
        <v>212</v>
      </c>
      <c r="B215" s="110" t="s">
        <v>199</v>
      </c>
      <c r="C215" s="110"/>
      <c r="D215" s="48" t="s">
        <v>169</v>
      </c>
      <c r="E215" s="9">
        <v>36</v>
      </c>
      <c r="F215" s="9"/>
      <c r="G215" s="11">
        <f t="shared" ref="G215" si="5">E215-F215</f>
        <v>36</v>
      </c>
      <c r="H215" s="42" t="s">
        <v>203</v>
      </c>
      <c r="I215" s="39"/>
      <c r="J215" s="46">
        <v>43830</v>
      </c>
      <c r="K215" s="39"/>
      <c r="L215" s="69" t="s">
        <v>220</v>
      </c>
      <c r="M215" s="70"/>
      <c r="N215" s="47" t="s">
        <v>3</v>
      </c>
    </row>
    <row r="216" spans="1:14" ht="93.75" x14ac:dyDescent="0.3">
      <c r="A216" s="28">
        <v>213</v>
      </c>
      <c r="B216" s="110" t="s">
        <v>200</v>
      </c>
      <c r="C216" s="110"/>
      <c r="D216" s="48" t="s">
        <v>169</v>
      </c>
      <c r="E216" s="9">
        <v>60</v>
      </c>
      <c r="F216" s="9"/>
      <c r="G216" s="11">
        <f t="shared" ref="G216" si="6">E216-F216</f>
        <v>60</v>
      </c>
      <c r="H216" s="42" t="s">
        <v>203</v>
      </c>
      <c r="I216" s="39"/>
      <c r="J216" s="46">
        <v>43830</v>
      </c>
      <c r="K216" s="39"/>
      <c r="L216" s="69" t="s">
        <v>220</v>
      </c>
      <c r="M216" s="70"/>
      <c r="N216" s="47" t="s">
        <v>3</v>
      </c>
    </row>
    <row r="217" spans="1:14" ht="93.75" x14ac:dyDescent="0.3">
      <c r="A217" s="28">
        <v>214</v>
      </c>
      <c r="B217" s="110" t="s">
        <v>201</v>
      </c>
      <c r="C217" s="110"/>
      <c r="D217" s="48" t="s">
        <v>169</v>
      </c>
      <c r="E217" s="9">
        <v>786.1</v>
      </c>
      <c r="F217" s="9">
        <v>231.51</v>
      </c>
      <c r="G217" s="11">
        <f t="shared" ref="G217" si="7">E217-F217</f>
        <v>554.59</v>
      </c>
      <c r="H217" s="42" t="s">
        <v>203</v>
      </c>
      <c r="I217" s="39"/>
      <c r="J217" s="46">
        <v>43830</v>
      </c>
      <c r="K217" s="39"/>
      <c r="L217" s="69" t="s">
        <v>220</v>
      </c>
      <c r="M217" s="70"/>
      <c r="N217" s="47" t="s">
        <v>198</v>
      </c>
    </row>
    <row r="218" spans="1:14" ht="93.75" x14ac:dyDescent="0.3">
      <c r="A218" s="28">
        <v>125</v>
      </c>
      <c r="B218" s="110" t="s">
        <v>202</v>
      </c>
      <c r="C218" s="110"/>
      <c r="D218" s="48" t="s">
        <v>169</v>
      </c>
      <c r="E218" s="9">
        <v>16.600000000000001</v>
      </c>
      <c r="F218" s="9">
        <v>16.600000000000001</v>
      </c>
      <c r="G218" s="11">
        <f t="shared" ref="G218:G219" si="8">E218-F218</f>
        <v>0</v>
      </c>
      <c r="H218" s="42" t="s">
        <v>203</v>
      </c>
      <c r="I218" s="39"/>
      <c r="J218" s="46">
        <v>43830</v>
      </c>
      <c r="K218" s="39"/>
      <c r="L218" s="69" t="s">
        <v>220</v>
      </c>
      <c r="M218" s="70"/>
      <c r="N218" s="47" t="s">
        <v>3</v>
      </c>
    </row>
    <row r="219" spans="1:14" ht="93.75" x14ac:dyDescent="0.3">
      <c r="A219" s="60">
        <v>216</v>
      </c>
      <c r="B219" s="75" t="s">
        <v>204</v>
      </c>
      <c r="C219" s="76"/>
      <c r="D219" s="61" t="s">
        <v>169</v>
      </c>
      <c r="E219" s="8">
        <v>3.5</v>
      </c>
      <c r="F219" s="8">
        <v>3.5</v>
      </c>
      <c r="G219" s="62">
        <f t="shared" si="8"/>
        <v>0</v>
      </c>
      <c r="H219" s="42" t="s">
        <v>219</v>
      </c>
      <c r="I219" s="39"/>
      <c r="J219" s="46">
        <v>10</v>
      </c>
      <c r="K219" s="39"/>
      <c r="L219" s="69" t="s">
        <v>220</v>
      </c>
      <c r="M219" s="70"/>
      <c r="N219" s="47" t="s">
        <v>3</v>
      </c>
    </row>
    <row r="220" spans="1:14" ht="93.75" x14ac:dyDescent="0.3">
      <c r="A220" s="60">
        <v>217</v>
      </c>
      <c r="B220" s="75" t="s">
        <v>205</v>
      </c>
      <c r="C220" s="76"/>
      <c r="D220" s="61" t="s">
        <v>169</v>
      </c>
      <c r="E220" s="8">
        <v>20</v>
      </c>
      <c r="F220" s="8">
        <v>20</v>
      </c>
      <c r="G220" s="62">
        <v>0</v>
      </c>
      <c r="H220" s="42" t="s">
        <v>219</v>
      </c>
      <c r="I220" s="39"/>
      <c r="J220" s="46">
        <v>44924</v>
      </c>
      <c r="K220" s="39"/>
      <c r="L220" s="69" t="s">
        <v>220</v>
      </c>
      <c r="M220" s="70"/>
      <c r="N220" s="47" t="s">
        <v>3</v>
      </c>
    </row>
    <row r="221" spans="1:14" ht="93.75" x14ac:dyDescent="0.3">
      <c r="A221" s="60">
        <v>218</v>
      </c>
      <c r="B221" s="75" t="s">
        <v>206</v>
      </c>
      <c r="C221" s="76"/>
      <c r="D221" s="61" t="s">
        <v>169</v>
      </c>
      <c r="E221" s="8">
        <v>36</v>
      </c>
      <c r="F221" s="8">
        <v>36</v>
      </c>
      <c r="G221" s="62">
        <v>0</v>
      </c>
      <c r="H221" s="42" t="s">
        <v>219</v>
      </c>
      <c r="I221" s="39"/>
      <c r="J221" s="46">
        <v>44924</v>
      </c>
      <c r="K221" s="39"/>
      <c r="L221" s="69" t="s">
        <v>220</v>
      </c>
      <c r="M221" s="70"/>
      <c r="N221" s="47" t="s">
        <v>3</v>
      </c>
    </row>
    <row r="222" spans="1:14" ht="93.75" x14ac:dyDescent="0.3">
      <c r="A222" s="60">
        <v>219</v>
      </c>
      <c r="B222" s="75" t="s">
        <v>207</v>
      </c>
      <c r="C222" s="76"/>
      <c r="D222" s="61" t="s">
        <v>169</v>
      </c>
      <c r="E222" s="8">
        <v>11.7</v>
      </c>
      <c r="F222" s="8">
        <v>11.7</v>
      </c>
      <c r="G222" s="62">
        <v>0</v>
      </c>
      <c r="H222" s="42" t="s">
        <v>219</v>
      </c>
      <c r="I222" s="39"/>
      <c r="J222" s="46">
        <v>44924</v>
      </c>
      <c r="K222" s="39"/>
      <c r="L222" s="69" t="s">
        <v>220</v>
      </c>
      <c r="M222" s="70"/>
      <c r="N222" s="47" t="s">
        <v>3</v>
      </c>
    </row>
    <row r="223" spans="1:14" ht="93.75" x14ac:dyDescent="0.3">
      <c r="A223" s="60">
        <v>220</v>
      </c>
      <c r="B223" s="75" t="s">
        <v>208</v>
      </c>
      <c r="C223" s="76"/>
      <c r="D223" s="61" t="s">
        <v>169</v>
      </c>
      <c r="E223" s="8">
        <v>22</v>
      </c>
      <c r="F223" s="8">
        <v>22</v>
      </c>
      <c r="G223" s="62">
        <v>0</v>
      </c>
      <c r="H223" s="42" t="s">
        <v>219</v>
      </c>
      <c r="I223" s="39"/>
      <c r="J223" s="46">
        <v>44924</v>
      </c>
      <c r="K223" s="39"/>
      <c r="L223" s="69" t="s">
        <v>220</v>
      </c>
      <c r="M223" s="70"/>
      <c r="N223" s="47" t="s">
        <v>3</v>
      </c>
    </row>
    <row r="224" spans="1:14" ht="93.75" x14ac:dyDescent="0.3">
      <c r="A224" s="60">
        <v>221</v>
      </c>
      <c r="B224" s="75" t="s">
        <v>206</v>
      </c>
      <c r="C224" s="76"/>
      <c r="D224" s="61" t="s">
        <v>169</v>
      </c>
      <c r="E224" s="8">
        <v>22</v>
      </c>
      <c r="F224" s="8">
        <v>22</v>
      </c>
      <c r="G224" s="62">
        <v>0</v>
      </c>
      <c r="H224" s="42" t="s">
        <v>219</v>
      </c>
      <c r="I224" s="39"/>
      <c r="J224" s="46">
        <v>44924</v>
      </c>
      <c r="K224" s="39"/>
      <c r="L224" s="69" t="s">
        <v>220</v>
      </c>
      <c r="M224" s="70"/>
      <c r="N224" s="47" t="s">
        <v>3</v>
      </c>
    </row>
    <row r="225" spans="1:14" ht="93.75" x14ac:dyDescent="0.3">
      <c r="A225" s="60">
        <v>222</v>
      </c>
      <c r="B225" s="75" t="s">
        <v>209</v>
      </c>
      <c r="C225" s="76"/>
      <c r="D225" s="61" t="s">
        <v>169</v>
      </c>
      <c r="E225" s="8">
        <v>21.5</v>
      </c>
      <c r="F225" s="8">
        <v>21.5</v>
      </c>
      <c r="G225" s="62">
        <v>0</v>
      </c>
      <c r="H225" s="42" t="s">
        <v>219</v>
      </c>
      <c r="I225" s="39"/>
      <c r="J225" s="46">
        <v>44924</v>
      </c>
      <c r="K225" s="39"/>
      <c r="L225" s="69" t="s">
        <v>220</v>
      </c>
      <c r="M225" s="70"/>
      <c r="N225" s="47" t="s">
        <v>3</v>
      </c>
    </row>
    <row r="226" spans="1:14" ht="75" x14ac:dyDescent="0.3">
      <c r="A226" s="60">
        <v>223</v>
      </c>
      <c r="B226" s="75" t="s">
        <v>209</v>
      </c>
      <c r="C226" s="76"/>
      <c r="D226" s="61" t="s">
        <v>169</v>
      </c>
      <c r="E226" s="8">
        <v>12.5</v>
      </c>
      <c r="F226" s="8">
        <v>12.5</v>
      </c>
      <c r="G226" s="62">
        <v>0</v>
      </c>
      <c r="H226" s="42" t="s">
        <v>219</v>
      </c>
      <c r="I226" s="39"/>
      <c r="J226" s="46">
        <v>44924</v>
      </c>
      <c r="K226" s="39"/>
      <c r="L226" s="69" t="s">
        <v>220</v>
      </c>
      <c r="M226" s="70"/>
      <c r="N226" s="47" t="s">
        <v>3</v>
      </c>
    </row>
    <row r="227" spans="1:14" ht="75" x14ac:dyDescent="0.3">
      <c r="A227" s="60">
        <v>224</v>
      </c>
      <c r="B227" s="75" t="s">
        <v>210</v>
      </c>
      <c r="C227" s="76"/>
      <c r="D227" s="61" t="s">
        <v>169</v>
      </c>
      <c r="E227" s="8">
        <v>37.200000000000003</v>
      </c>
      <c r="F227" s="8">
        <v>37.200000000000003</v>
      </c>
      <c r="G227" s="62">
        <v>0</v>
      </c>
      <c r="H227" s="42" t="s">
        <v>219</v>
      </c>
      <c r="I227" s="39"/>
      <c r="J227" s="46">
        <v>44924</v>
      </c>
      <c r="K227" s="39"/>
      <c r="L227" s="69" t="s">
        <v>220</v>
      </c>
      <c r="M227" s="70"/>
      <c r="N227" s="47" t="s">
        <v>3</v>
      </c>
    </row>
    <row r="228" spans="1:14" ht="75" x14ac:dyDescent="0.3">
      <c r="A228" s="60">
        <v>225</v>
      </c>
      <c r="B228" s="75" t="s">
        <v>211</v>
      </c>
      <c r="C228" s="76"/>
      <c r="D228" s="61" t="s">
        <v>169</v>
      </c>
      <c r="E228" s="8">
        <v>299.60000000000002</v>
      </c>
      <c r="F228" s="8">
        <v>0</v>
      </c>
      <c r="G228" s="62">
        <v>299.60000000000002</v>
      </c>
      <c r="H228" s="42" t="s">
        <v>219</v>
      </c>
      <c r="I228" s="39"/>
      <c r="J228" s="46">
        <v>44924</v>
      </c>
      <c r="K228" s="39"/>
      <c r="L228" s="69" t="s">
        <v>220</v>
      </c>
      <c r="M228" s="70"/>
      <c r="N228" s="47" t="s">
        <v>3</v>
      </c>
    </row>
    <row r="229" spans="1:14" ht="75" x14ac:dyDescent="0.3">
      <c r="A229" s="60">
        <v>226</v>
      </c>
      <c r="B229" s="75" t="s">
        <v>212</v>
      </c>
      <c r="C229" s="76"/>
      <c r="D229" s="61" t="s">
        <v>169</v>
      </c>
      <c r="E229" s="8">
        <v>59</v>
      </c>
      <c r="F229" s="8"/>
      <c r="G229" s="62">
        <v>59</v>
      </c>
      <c r="H229" s="42" t="s">
        <v>219</v>
      </c>
      <c r="I229" s="39"/>
      <c r="J229" s="46">
        <v>44924</v>
      </c>
      <c r="K229" s="39"/>
      <c r="L229" s="69" t="s">
        <v>220</v>
      </c>
      <c r="M229" s="70"/>
      <c r="N229" s="47" t="s">
        <v>3</v>
      </c>
    </row>
    <row r="230" spans="1:14" ht="75" x14ac:dyDescent="0.3">
      <c r="A230" s="60">
        <v>226</v>
      </c>
      <c r="B230" s="75" t="s">
        <v>213</v>
      </c>
      <c r="C230" s="76"/>
      <c r="D230" s="61" t="s">
        <v>169</v>
      </c>
      <c r="E230" s="8">
        <v>6</v>
      </c>
      <c r="F230" s="8"/>
      <c r="G230" s="62">
        <v>6</v>
      </c>
      <c r="H230" s="42" t="s">
        <v>219</v>
      </c>
      <c r="I230" s="39"/>
      <c r="J230" s="46">
        <v>44924</v>
      </c>
      <c r="K230" s="39"/>
      <c r="L230" s="69" t="s">
        <v>220</v>
      </c>
      <c r="M230" s="70"/>
      <c r="N230" s="47" t="s">
        <v>3</v>
      </c>
    </row>
    <row r="231" spans="1:14" ht="75" x14ac:dyDescent="0.3">
      <c r="A231" s="60">
        <v>228</v>
      </c>
      <c r="B231" s="75" t="s">
        <v>214</v>
      </c>
      <c r="C231" s="76"/>
      <c r="D231" s="61" t="s">
        <v>169</v>
      </c>
      <c r="E231" s="8">
        <v>14.9</v>
      </c>
      <c r="F231" s="8"/>
      <c r="G231" s="62">
        <v>14.9</v>
      </c>
      <c r="H231" s="42" t="s">
        <v>219</v>
      </c>
      <c r="I231" s="39"/>
      <c r="J231" s="46">
        <v>44924</v>
      </c>
      <c r="K231" s="39"/>
      <c r="L231" s="69" t="s">
        <v>220</v>
      </c>
      <c r="M231" s="70"/>
      <c r="N231" s="47" t="s">
        <v>3</v>
      </c>
    </row>
    <row r="232" spans="1:14" ht="75" x14ac:dyDescent="0.3">
      <c r="A232" s="60">
        <v>229</v>
      </c>
      <c r="B232" s="75" t="s">
        <v>215</v>
      </c>
      <c r="C232" s="76"/>
      <c r="D232" s="61" t="s">
        <v>169</v>
      </c>
      <c r="E232" s="8">
        <v>54</v>
      </c>
      <c r="F232" s="8"/>
      <c r="G232" s="62">
        <v>54</v>
      </c>
      <c r="H232" s="42" t="s">
        <v>219</v>
      </c>
      <c r="I232" s="39"/>
      <c r="J232" s="46">
        <v>44924</v>
      </c>
      <c r="K232" s="39"/>
      <c r="L232" s="69" t="s">
        <v>220</v>
      </c>
      <c r="M232" s="70"/>
      <c r="N232" s="47" t="s">
        <v>3</v>
      </c>
    </row>
    <row r="233" spans="1:14" ht="75" x14ac:dyDescent="0.3">
      <c r="A233" s="60">
        <v>230</v>
      </c>
      <c r="B233" s="75" t="s">
        <v>140</v>
      </c>
      <c r="C233" s="76"/>
      <c r="D233" s="61" t="s">
        <v>169</v>
      </c>
      <c r="E233" s="8">
        <v>9.3000000000000007</v>
      </c>
      <c r="F233" s="8"/>
      <c r="G233" s="62">
        <v>9.3000000000000007</v>
      </c>
      <c r="H233" s="42" t="s">
        <v>219</v>
      </c>
      <c r="I233" s="39"/>
      <c r="J233" s="46">
        <v>44924</v>
      </c>
      <c r="K233" s="39"/>
      <c r="L233" s="69" t="s">
        <v>220</v>
      </c>
      <c r="M233" s="70"/>
      <c r="N233" s="47" t="s">
        <v>3</v>
      </c>
    </row>
    <row r="234" spans="1:14" ht="75" x14ac:dyDescent="0.3">
      <c r="A234" s="60">
        <v>231</v>
      </c>
      <c r="B234" s="75" t="s">
        <v>216</v>
      </c>
      <c r="C234" s="76"/>
      <c r="D234" s="61" t="s">
        <v>169</v>
      </c>
      <c r="E234" s="8">
        <v>19.399999999999999</v>
      </c>
      <c r="F234" s="8"/>
      <c r="G234" s="62">
        <v>19.399999999999999</v>
      </c>
      <c r="H234" s="42" t="s">
        <v>219</v>
      </c>
      <c r="I234" s="39"/>
      <c r="J234" s="46">
        <v>44924</v>
      </c>
      <c r="K234" s="39"/>
      <c r="L234" s="69" t="s">
        <v>220</v>
      </c>
      <c r="M234" s="70"/>
      <c r="N234" s="47" t="s">
        <v>3</v>
      </c>
    </row>
    <row r="235" spans="1:14" ht="75" x14ac:dyDescent="0.3">
      <c r="A235" s="60">
        <v>232</v>
      </c>
      <c r="B235" s="75" t="s">
        <v>217</v>
      </c>
      <c r="C235" s="76"/>
      <c r="D235" s="61" t="s">
        <v>169</v>
      </c>
      <c r="E235" s="8">
        <v>20</v>
      </c>
      <c r="F235" s="8"/>
      <c r="G235" s="62">
        <v>20</v>
      </c>
      <c r="H235" s="42" t="s">
        <v>219</v>
      </c>
      <c r="I235" s="39"/>
      <c r="J235" s="46">
        <v>44924</v>
      </c>
      <c r="K235" s="39"/>
      <c r="L235" s="69" t="s">
        <v>220</v>
      </c>
      <c r="M235" s="70"/>
      <c r="N235" s="47" t="s">
        <v>3</v>
      </c>
    </row>
    <row r="236" spans="1:14" ht="75" x14ac:dyDescent="0.3">
      <c r="A236" s="60">
        <v>233</v>
      </c>
      <c r="B236" s="75" t="s">
        <v>218</v>
      </c>
      <c r="C236" s="76"/>
      <c r="D236" s="61" t="s">
        <v>169</v>
      </c>
      <c r="E236" s="8">
        <v>51</v>
      </c>
      <c r="F236" s="8"/>
      <c r="G236" s="62">
        <v>51</v>
      </c>
      <c r="H236" s="42" t="s">
        <v>219</v>
      </c>
      <c r="I236" s="39"/>
      <c r="J236" s="46">
        <v>44924</v>
      </c>
      <c r="K236" s="39"/>
      <c r="L236" s="69" t="s">
        <v>220</v>
      </c>
      <c r="M236" s="70"/>
      <c r="N236" s="47" t="s">
        <v>3</v>
      </c>
    </row>
    <row r="237" spans="1:14" ht="18.75" x14ac:dyDescent="0.3">
      <c r="A237" s="72" t="s">
        <v>221</v>
      </c>
      <c r="B237" s="73"/>
      <c r="C237" s="73"/>
      <c r="D237" s="74"/>
      <c r="E237" s="8">
        <f>SUM(E3:E226)</f>
        <v>4863.6000000000031</v>
      </c>
      <c r="F237" s="8">
        <f>SUM(F3:F226)</f>
        <v>4143.2100000000028</v>
      </c>
      <c r="G237" s="8">
        <f>SUM(G2:G225)</f>
        <v>720.3900000000001</v>
      </c>
      <c r="H237" s="42"/>
      <c r="I237" s="39"/>
      <c r="J237" s="46"/>
      <c r="K237" s="39"/>
      <c r="L237" s="58"/>
      <c r="M237" s="59"/>
      <c r="N237" s="47"/>
    </row>
    <row r="238" spans="1:14" ht="18.75" x14ac:dyDescent="0.25">
      <c r="A238" s="72" t="s">
        <v>236</v>
      </c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4"/>
    </row>
    <row r="239" spans="1:14" ht="84.75" customHeight="1" x14ac:dyDescent="0.3">
      <c r="A239" s="64">
        <v>234</v>
      </c>
      <c r="B239" s="67" t="s">
        <v>222</v>
      </c>
      <c r="C239" s="67"/>
      <c r="D239" s="64"/>
      <c r="E239" s="8">
        <v>2194.0100000000002</v>
      </c>
      <c r="F239" s="8"/>
      <c r="G239" s="62">
        <v>2194.0100000000002</v>
      </c>
      <c r="H239" s="66" t="s">
        <v>167</v>
      </c>
      <c r="I239" s="39"/>
      <c r="J239" s="65">
        <v>43130</v>
      </c>
      <c r="K239" s="39"/>
      <c r="L239" s="69" t="s">
        <v>220</v>
      </c>
      <c r="M239" s="70"/>
      <c r="N239" s="47" t="s">
        <v>3</v>
      </c>
    </row>
    <row r="240" spans="1:14" ht="71.25" customHeight="1" x14ac:dyDescent="0.3">
      <c r="A240" s="64">
        <v>235</v>
      </c>
      <c r="B240" s="67" t="s">
        <v>223</v>
      </c>
      <c r="C240" s="67"/>
      <c r="D240" s="64"/>
      <c r="E240" s="8">
        <v>10.45</v>
      </c>
      <c r="F240" s="8"/>
      <c r="G240" s="62">
        <v>10.45</v>
      </c>
      <c r="H240" s="66" t="s">
        <v>231</v>
      </c>
      <c r="I240" s="39"/>
      <c r="J240" s="63"/>
      <c r="K240" s="39"/>
      <c r="L240" s="69" t="s">
        <v>220</v>
      </c>
      <c r="M240" s="70"/>
      <c r="N240" s="47" t="s">
        <v>3</v>
      </c>
    </row>
    <row r="241" spans="1:14" ht="75.75" customHeight="1" x14ac:dyDescent="0.3">
      <c r="A241" s="64">
        <v>236</v>
      </c>
      <c r="B241" s="67" t="s">
        <v>224</v>
      </c>
      <c r="C241" s="67"/>
      <c r="D241" s="64"/>
      <c r="E241" s="8">
        <v>148</v>
      </c>
      <c r="F241" s="8"/>
      <c r="G241" s="62">
        <v>148</v>
      </c>
      <c r="H241" s="66" t="s">
        <v>167</v>
      </c>
      <c r="I241" s="39"/>
      <c r="J241" s="65">
        <v>43130</v>
      </c>
      <c r="K241" s="39"/>
      <c r="L241" s="69" t="s">
        <v>220</v>
      </c>
      <c r="M241" s="70"/>
      <c r="N241" s="47" t="s">
        <v>3</v>
      </c>
    </row>
    <row r="242" spans="1:14" ht="80.25" customHeight="1" x14ac:dyDescent="0.3">
      <c r="A242" s="64">
        <v>237</v>
      </c>
      <c r="B242" s="67" t="s">
        <v>225</v>
      </c>
      <c r="C242" s="67"/>
      <c r="D242" s="64"/>
      <c r="E242" s="8">
        <v>99.58</v>
      </c>
      <c r="F242" s="8"/>
      <c r="G242" s="62">
        <v>99.58</v>
      </c>
      <c r="H242" s="66" t="s">
        <v>167</v>
      </c>
      <c r="I242" s="39"/>
      <c r="J242" s="65">
        <v>43130</v>
      </c>
      <c r="K242" s="39"/>
      <c r="L242" s="69" t="s">
        <v>220</v>
      </c>
      <c r="M242" s="70"/>
      <c r="N242" s="47" t="s">
        <v>3</v>
      </c>
    </row>
    <row r="243" spans="1:14" ht="89.25" customHeight="1" x14ac:dyDescent="0.3">
      <c r="A243" s="64">
        <v>238</v>
      </c>
      <c r="B243" s="67" t="s">
        <v>226</v>
      </c>
      <c r="C243" s="67"/>
      <c r="D243" s="64"/>
      <c r="E243" s="8">
        <v>197</v>
      </c>
      <c r="F243" s="8"/>
      <c r="G243" s="62">
        <v>197</v>
      </c>
      <c r="H243" s="66" t="s">
        <v>167</v>
      </c>
      <c r="I243" s="39"/>
      <c r="J243" s="65">
        <v>43130</v>
      </c>
      <c r="K243" s="39"/>
      <c r="L243" s="69" t="s">
        <v>220</v>
      </c>
      <c r="M243" s="70"/>
      <c r="N243" s="47" t="s">
        <v>3</v>
      </c>
    </row>
    <row r="244" spans="1:14" ht="92.25" customHeight="1" x14ac:dyDescent="0.3">
      <c r="A244" s="64">
        <v>239</v>
      </c>
      <c r="B244" s="67" t="s">
        <v>227</v>
      </c>
      <c r="C244" s="67"/>
      <c r="D244" s="64"/>
      <c r="E244" s="8">
        <v>9.4</v>
      </c>
      <c r="F244" s="8">
        <v>9.4</v>
      </c>
      <c r="G244" s="62">
        <v>0</v>
      </c>
      <c r="H244" s="66" t="s">
        <v>167</v>
      </c>
      <c r="I244" s="39"/>
      <c r="J244" s="63" t="s">
        <v>232</v>
      </c>
      <c r="K244" s="39"/>
      <c r="L244" s="69" t="s">
        <v>220</v>
      </c>
      <c r="M244" s="70"/>
      <c r="N244" s="47" t="s">
        <v>3</v>
      </c>
    </row>
    <row r="245" spans="1:14" ht="89.25" customHeight="1" x14ac:dyDescent="0.3">
      <c r="A245" s="64">
        <v>240</v>
      </c>
      <c r="B245" s="67" t="s">
        <v>228</v>
      </c>
      <c r="C245" s="67"/>
      <c r="D245" s="64"/>
      <c r="E245" s="8">
        <v>15.94</v>
      </c>
      <c r="F245" s="8">
        <v>15.94</v>
      </c>
      <c r="G245" s="62">
        <v>0</v>
      </c>
      <c r="H245" s="66" t="s">
        <v>167</v>
      </c>
      <c r="I245" s="39"/>
      <c r="J245" s="65">
        <v>43130</v>
      </c>
      <c r="K245" s="39"/>
      <c r="L245" s="69" t="s">
        <v>220</v>
      </c>
      <c r="M245" s="70"/>
      <c r="N245" s="47" t="s">
        <v>3</v>
      </c>
    </row>
    <row r="246" spans="1:14" ht="37.5" customHeight="1" x14ac:dyDescent="0.3">
      <c r="A246" s="64">
        <v>241</v>
      </c>
      <c r="B246" s="67" t="s">
        <v>229</v>
      </c>
      <c r="C246" s="67"/>
      <c r="D246" s="64"/>
      <c r="E246" s="8">
        <v>238.68</v>
      </c>
      <c r="F246" s="8"/>
      <c r="G246" s="62">
        <v>238.68</v>
      </c>
      <c r="H246" s="66" t="s">
        <v>167</v>
      </c>
      <c r="I246" s="39"/>
      <c r="J246" s="63" t="s">
        <v>233</v>
      </c>
      <c r="K246" s="39"/>
      <c r="L246" s="69" t="s">
        <v>220</v>
      </c>
      <c r="M246" s="70"/>
      <c r="N246" s="47" t="s">
        <v>3</v>
      </c>
    </row>
    <row r="247" spans="1:14" ht="86.25" customHeight="1" x14ac:dyDescent="0.3">
      <c r="A247" s="64">
        <v>242</v>
      </c>
      <c r="B247" s="67" t="s">
        <v>230</v>
      </c>
      <c r="C247" s="67"/>
      <c r="D247" s="64"/>
      <c r="E247" s="8">
        <v>35.9</v>
      </c>
      <c r="F247" s="8"/>
      <c r="G247" s="62">
        <v>35.9</v>
      </c>
      <c r="H247" s="66" t="s">
        <v>167</v>
      </c>
      <c r="I247" s="39"/>
      <c r="J247" s="63" t="s">
        <v>233</v>
      </c>
      <c r="K247" s="39"/>
      <c r="L247" s="69" t="s">
        <v>220</v>
      </c>
      <c r="M247" s="70"/>
      <c r="N247" s="47" t="s">
        <v>3</v>
      </c>
    </row>
    <row r="248" spans="1:14" ht="84.75" customHeight="1" x14ac:dyDescent="0.3">
      <c r="A248" s="64">
        <v>243</v>
      </c>
      <c r="B248" s="67" t="s">
        <v>33</v>
      </c>
      <c r="C248" s="67"/>
      <c r="D248" s="64"/>
      <c r="E248" s="8">
        <v>122.77</v>
      </c>
      <c r="F248" s="8"/>
      <c r="G248" s="62">
        <v>122.77</v>
      </c>
      <c r="H248" s="66" t="s">
        <v>167</v>
      </c>
      <c r="I248" s="39"/>
      <c r="J248" s="63" t="s">
        <v>233</v>
      </c>
      <c r="K248" s="39"/>
      <c r="L248" s="69" t="s">
        <v>220</v>
      </c>
      <c r="M248" s="70"/>
      <c r="N248" s="47" t="s">
        <v>3</v>
      </c>
    </row>
    <row r="249" spans="1:14" ht="45.75" customHeight="1" x14ac:dyDescent="0.3">
      <c r="A249" s="68"/>
      <c r="B249" s="68"/>
      <c r="C249" s="68"/>
      <c r="D249" s="68"/>
      <c r="E249" s="8">
        <f>SUM(E239:E248)</f>
        <v>3071.73</v>
      </c>
      <c r="F249" s="8">
        <f t="shared" ref="F249:G249" si="9">SUM(F239:F248)</f>
        <v>25.34</v>
      </c>
      <c r="G249" s="8">
        <f t="shared" si="9"/>
        <v>3046.39</v>
      </c>
      <c r="H249" s="42"/>
      <c r="I249" s="39"/>
      <c r="J249" s="46"/>
      <c r="K249" s="39"/>
      <c r="L249" s="69"/>
      <c r="M249" s="70"/>
      <c r="N249" s="47"/>
    </row>
    <row r="250" spans="1:14" ht="36.75" customHeight="1" x14ac:dyDescent="0.3">
      <c r="A250" s="68" t="s">
        <v>237</v>
      </c>
      <c r="B250" s="68"/>
      <c r="C250" s="68"/>
      <c r="D250" s="68"/>
      <c r="E250" s="8">
        <f>E249+E237</f>
        <v>7935.3300000000036</v>
      </c>
      <c r="F250" s="8">
        <f t="shared" ref="F250:G250" si="10">F249+F237</f>
        <v>4168.5500000000029</v>
      </c>
      <c r="G250" s="8">
        <f t="shared" si="10"/>
        <v>3766.7799999999997</v>
      </c>
      <c r="H250" s="42"/>
      <c r="I250" s="39"/>
      <c r="J250" s="46"/>
      <c r="K250" s="39"/>
      <c r="L250" s="69"/>
      <c r="M250" s="70"/>
      <c r="N250" s="47"/>
    </row>
    <row r="251" spans="1:14" ht="18.75" x14ac:dyDescent="0.25">
      <c r="A251" s="49"/>
      <c r="B251" s="50"/>
      <c r="C251" s="50"/>
      <c r="D251" s="45"/>
      <c r="E251" s="51"/>
      <c r="F251" s="51"/>
      <c r="G251" s="30"/>
      <c r="H251" s="31"/>
      <c r="I251" s="32"/>
      <c r="J251" s="33"/>
      <c r="K251" s="32"/>
      <c r="L251" s="34"/>
      <c r="M251" s="34"/>
      <c r="N251" s="35"/>
    </row>
    <row r="252" spans="1:14" ht="18.75" x14ac:dyDescent="0.25">
      <c r="A252" s="106"/>
      <c r="B252" s="107"/>
      <c r="C252" s="107"/>
      <c r="D252" s="107"/>
      <c r="E252" s="107"/>
      <c r="F252" s="107"/>
      <c r="G252" s="30"/>
    </row>
    <row r="253" spans="1:14" ht="18.75" x14ac:dyDescent="0.3">
      <c r="E253" s="7"/>
    </row>
    <row r="254" spans="1:14" ht="18.75" x14ac:dyDescent="0.3">
      <c r="B254" s="90"/>
      <c r="C254" s="90"/>
    </row>
  </sheetData>
  <mergeCells count="473"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215:C215"/>
    <mergeCell ref="L215:M215"/>
    <mergeCell ref="B216:C216"/>
    <mergeCell ref="L216:M216"/>
    <mergeCell ref="L250:M250"/>
    <mergeCell ref="L217:M217"/>
    <mergeCell ref="B217:C217"/>
    <mergeCell ref="B218:C218"/>
    <mergeCell ref="L218:M218"/>
    <mergeCell ref="A249:D249"/>
    <mergeCell ref="L249:M249"/>
    <mergeCell ref="B227:C227"/>
    <mergeCell ref="B228:C228"/>
    <mergeCell ref="B229:C229"/>
    <mergeCell ref="B230:C230"/>
    <mergeCell ref="B231:C231"/>
    <mergeCell ref="B236:C236"/>
    <mergeCell ref="B232:C232"/>
    <mergeCell ref="B233:C233"/>
    <mergeCell ref="B219:C219"/>
    <mergeCell ref="B220:C220"/>
    <mergeCell ref="B221:C221"/>
    <mergeCell ref="B222:C222"/>
    <mergeCell ref="B223:C223"/>
    <mergeCell ref="L193:M193"/>
    <mergeCell ref="L194:M194"/>
    <mergeCell ref="B192:C192"/>
    <mergeCell ref="B186:C186"/>
    <mergeCell ref="L195:M195"/>
    <mergeCell ref="L196:M196"/>
    <mergeCell ref="L197:M197"/>
    <mergeCell ref="L198:M198"/>
    <mergeCell ref="L203:M203"/>
    <mergeCell ref="B203:C203"/>
    <mergeCell ref="L199:M199"/>
    <mergeCell ref="L200:M200"/>
    <mergeCell ref="B196:C196"/>
    <mergeCell ref="B197:C197"/>
    <mergeCell ref="B198:C198"/>
    <mergeCell ref="L201:M201"/>
    <mergeCell ref="L202:M202"/>
    <mergeCell ref="B199:C199"/>
    <mergeCell ref="B200:C200"/>
    <mergeCell ref="B201:C201"/>
    <mergeCell ref="B202:C202"/>
    <mergeCell ref="B189:C189"/>
    <mergeCell ref="B190:C190"/>
    <mergeCell ref="B191:C191"/>
    <mergeCell ref="L204:M204"/>
    <mergeCell ref="B204:C204"/>
    <mergeCell ref="B205:C205"/>
    <mergeCell ref="B206:C206"/>
    <mergeCell ref="L211:M211"/>
    <mergeCell ref="L212:M212"/>
    <mergeCell ref="L213:M213"/>
    <mergeCell ref="L214:M214"/>
    <mergeCell ref="L205:M205"/>
    <mergeCell ref="L206:M206"/>
    <mergeCell ref="L207:M207"/>
    <mergeCell ref="L208:M208"/>
    <mergeCell ref="L209:M209"/>
    <mergeCell ref="L210:M210"/>
    <mergeCell ref="B214:C214"/>
    <mergeCell ref="B207:C207"/>
    <mergeCell ref="B208:C208"/>
    <mergeCell ref="B209:C209"/>
    <mergeCell ref="B210:C210"/>
    <mergeCell ref="B211:C211"/>
    <mergeCell ref="B212:C212"/>
    <mergeCell ref="B213:C213"/>
    <mergeCell ref="B180:C180"/>
    <mergeCell ref="B181:C181"/>
    <mergeCell ref="L189:M189"/>
    <mergeCell ref="L190:M190"/>
    <mergeCell ref="L191:M191"/>
    <mergeCell ref="L168:M168"/>
    <mergeCell ref="L169:M169"/>
    <mergeCell ref="L170:M170"/>
    <mergeCell ref="L171:M171"/>
    <mergeCell ref="L172:M172"/>
    <mergeCell ref="L173:M173"/>
    <mergeCell ref="L174:M174"/>
    <mergeCell ref="L175:M175"/>
    <mergeCell ref="L176:M176"/>
    <mergeCell ref="L183:M183"/>
    <mergeCell ref="L184:M184"/>
    <mergeCell ref="L185:M185"/>
    <mergeCell ref="L186:M186"/>
    <mergeCell ref="L187:M187"/>
    <mergeCell ref="L188:M188"/>
    <mergeCell ref="B179:C179"/>
    <mergeCell ref="L177:M177"/>
    <mergeCell ref="L178:M178"/>
    <mergeCell ref="L179:M179"/>
    <mergeCell ref="L180:M180"/>
    <mergeCell ref="L181:M181"/>
    <mergeCell ref="L182:M182"/>
    <mergeCell ref="B187:C187"/>
    <mergeCell ref="B188:C188"/>
    <mergeCell ref="L164:M164"/>
    <mergeCell ref="A252:F252"/>
    <mergeCell ref="L165:M165"/>
    <mergeCell ref="L166:M166"/>
    <mergeCell ref="L167:M167"/>
    <mergeCell ref="B168:C168"/>
    <mergeCell ref="B169:C169"/>
    <mergeCell ref="B170:C170"/>
    <mergeCell ref="B171:C171"/>
    <mergeCell ref="B172:C172"/>
    <mergeCell ref="B173:C173"/>
    <mergeCell ref="B193:C193"/>
    <mergeCell ref="B194:C194"/>
    <mergeCell ref="B195:C195"/>
    <mergeCell ref="B182:C182"/>
    <mergeCell ref="B183:C183"/>
    <mergeCell ref="L192:M192"/>
    <mergeCell ref="B184:C184"/>
    <mergeCell ref="B185:C185"/>
    <mergeCell ref="B174:C174"/>
    <mergeCell ref="B175:C175"/>
    <mergeCell ref="B176:C176"/>
    <mergeCell ref="B177:C177"/>
    <mergeCell ref="B178:C178"/>
    <mergeCell ref="L158:M158"/>
    <mergeCell ref="L159:M159"/>
    <mergeCell ref="L160:M160"/>
    <mergeCell ref="L161:M161"/>
    <mergeCell ref="L162:M162"/>
    <mergeCell ref="L163:M163"/>
    <mergeCell ref="B163:C163"/>
    <mergeCell ref="B164:C164"/>
    <mergeCell ref="B165:C165"/>
    <mergeCell ref="B167:C167"/>
    <mergeCell ref="B166:C166"/>
    <mergeCell ref="L153:M153"/>
    <mergeCell ref="L154:M154"/>
    <mergeCell ref="L155:M155"/>
    <mergeCell ref="L156:M156"/>
    <mergeCell ref="L157:M157"/>
    <mergeCell ref="L146:M146"/>
    <mergeCell ref="L147:M147"/>
    <mergeCell ref="L148:M148"/>
    <mergeCell ref="L149:M149"/>
    <mergeCell ref="L150:M150"/>
    <mergeCell ref="L151:M151"/>
    <mergeCell ref="L143:M143"/>
    <mergeCell ref="L144:M144"/>
    <mergeCell ref="L145:M145"/>
    <mergeCell ref="L135:M135"/>
    <mergeCell ref="L136:M136"/>
    <mergeCell ref="L137:M137"/>
    <mergeCell ref="L138:M138"/>
    <mergeCell ref="L139:M139"/>
    <mergeCell ref="L152:M152"/>
    <mergeCell ref="L128:M128"/>
    <mergeCell ref="L123:M123"/>
    <mergeCell ref="L124:M124"/>
    <mergeCell ref="L125:M125"/>
    <mergeCell ref="L126:M126"/>
    <mergeCell ref="L127:M127"/>
    <mergeCell ref="L140:M140"/>
    <mergeCell ref="L141:M141"/>
    <mergeCell ref="L142:M142"/>
    <mergeCell ref="L117:M117"/>
    <mergeCell ref="L118:M118"/>
    <mergeCell ref="L119:M119"/>
    <mergeCell ref="L120:M120"/>
    <mergeCell ref="L121:M121"/>
    <mergeCell ref="L122:M122"/>
    <mergeCell ref="L111:M111"/>
    <mergeCell ref="L112:M112"/>
    <mergeCell ref="L113:M113"/>
    <mergeCell ref="L114:M114"/>
    <mergeCell ref="L115:M115"/>
    <mergeCell ref="L116:M116"/>
    <mergeCell ref="L64:M64"/>
    <mergeCell ref="L105:M105"/>
    <mergeCell ref="L106:M106"/>
    <mergeCell ref="L107:M107"/>
    <mergeCell ref="L108:M108"/>
    <mergeCell ref="L109:M109"/>
    <mergeCell ref="L110:M110"/>
    <mergeCell ref="L99:M99"/>
    <mergeCell ref="L100:M100"/>
    <mergeCell ref="L101:M101"/>
    <mergeCell ref="L102:M102"/>
    <mergeCell ref="L103:M103"/>
    <mergeCell ref="L104:M104"/>
    <mergeCell ref="L93:M93"/>
    <mergeCell ref="L94:M94"/>
    <mergeCell ref="L95:M95"/>
    <mergeCell ref="L96:M96"/>
    <mergeCell ref="L97:M97"/>
    <mergeCell ref="L98:M98"/>
    <mergeCell ref="L89:M89"/>
    <mergeCell ref="L90:M90"/>
    <mergeCell ref="L91:M91"/>
    <mergeCell ref="L92:M92"/>
    <mergeCell ref="L86:M86"/>
    <mergeCell ref="L87:M87"/>
    <mergeCell ref="L88:M88"/>
    <mergeCell ref="L82:M82"/>
    <mergeCell ref="L83:M83"/>
    <mergeCell ref="L84:M84"/>
    <mergeCell ref="L85:M85"/>
    <mergeCell ref="B35:C35"/>
    <mergeCell ref="L77:M77"/>
    <mergeCell ref="L78:M78"/>
    <mergeCell ref="L79:M79"/>
    <mergeCell ref="L80:M80"/>
    <mergeCell ref="L81:M81"/>
    <mergeCell ref="L62:M62"/>
    <mergeCell ref="L60:M60"/>
    <mergeCell ref="L61:M61"/>
    <mergeCell ref="L63:M63"/>
    <mergeCell ref="B53:C53"/>
    <mergeCell ref="B37:C37"/>
    <mergeCell ref="B39:C39"/>
    <mergeCell ref="B38:C38"/>
    <mergeCell ref="B36:C36"/>
    <mergeCell ref="L59:M59"/>
    <mergeCell ref="L50:M50"/>
    <mergeCell ref="L57:M57"/>
    <mergeCell ref="L52:M52"/>
    <mergeCell ref="L53:M53"/>
    <mergeCell ref="L54:M54"/>
    <mergeCell ref="L55:M55"/>
    <mergeCell ref="L56:M56"/>
    <mergeCell ref="B25:C25"/>
    <mergeCell ref="B26:C26"/>
    <mergeCell ref="B32:C32"/>
    <mergeCell ref="L38:M38"/>
    <mergeCell ref="L43:M43"/>
    <mergeCell ref="L49:M49"/>
    <mergeCell ref="L42:M42"/>
    <mergeCell ref="B41:C41"/>
    <mergeCell ref="B47:C47"/>
    <mergeCell ref="B48:C48"/>
    <mergeCell ref="B49:C49"/>
    <mergeCell ref="B51:C51"/>
    <mergeCell ref="B52:C52"/>
    <mergeCell ref="E9:E12"/>
    <mergeCell ref="F9:F12"/>
    <mergeCell ref="G9:G12"/>
    <mergeCell ref="H9:H12"/>
    <mergeCell ref="I9:I12"/>
    <mergeCell ref="J9:J12"/>
    <mergeCell ref="K9:K12"/>
    <mergeCell ref="B9:C12"/>
    <mergeCell ref="L9:M12"/>
    <mergeCell ref="B254:C254"/>
    <mergeCell ref="B14:C14"/>
    <mergeCell ref="B15:C15"/>
    <mergeCell ref="B16:C16"/>
    <mergeCell ref="B17:C17"/>
    <mergeCell ref="L130:M130"/>
    <mergeCell ref="L131:M131"/>
    <mergeCell ref="L132:M132"/>
    <mergeCell ref="L133:M133"/>
    <mergeCell ref="L134:M134"/>
    <mergeCell ref="L39:M39"/>
    <mergeCell ref="L37:M37"/>
    <mergeCell ref="B27:C27"/>
    <mergeCell ref="B28:C28"/>
    <mergeCell ref="B29:C29"/>
    <mergeCell ref="B30:C30"/>
    <mergeCell ref="B31:C31"/>
    <mergeCell ref="B34:C34"/>
    <mergeCell ref="B20:C20"/>
    <mergeCell ref="B21:C21"/>
    <mergeCell ref="B24:C24"/>
    <mergeCell ref="B22:C22"/>
    <mergeCell ref="B23:C23"/>
    <mergeCell ref="B33:C33"/>
    <mergeCell ref="A8:N8"/>
    <mergeCell ref="L129:M129"/>
    <mergeCell ref="K6:N6"/>
    <mergeCell ref="K7:N7"/>
    <mergeCell ref="L76:M76"/>
    <mergeCell ref="L20:M20"/>
    <mergeCell ref="B18:C18"/>
    <mergeCell ref="L18:M18"/>
    <mergeCell ref="L71:M71"/>
    <mergeCell ref="L72:M72"/>
    <mergeCell ref="L73:M73"/>
    <mergeCell ref="L19:M19"/>
    <mergeCell ref="L23:M23"/>
    <mergeCell ref="B19:C19"/>
    <mergeCell ref="L24:M24"/>
    <mergeCell ref="L25:M25"/>
    <mergeCell ref="L26:M26"/>
    <mergeCell ref="L27:M27"/>
    <mergeCell ref="L74:M74"/>
    <mergeCell ref="N9:N12"/>
    <mergeCell ref="L21:M21"/>
    <mergeCell ref="L15:M15"/>
    <mergeCell ref="A9:A12"/>
    <mergeCell ref="D9:D12"/>
    <mergeCell ref="L75:M75"/>
    <mergeCell ref="L22:M22"/>
    <mergeCell ref="L58:M58"/>
    <mergeCell ref="L35:M35"/>
    <mergeCell ref="L36:M36"/>
    <mergeCell ref="L45:M45"/>
    <mergeCell ref="L33:M33"/>
    <mergeCell ref="L34:M34"/>
    <mergeCell ref="L30:M30"/>
    <mergeCell ref="L31:M31"/>
    <mergeCell ref="L66:M66"/>
    <mergeCell ref="L67:M67"/>
    <mergeCell ref="L68:M68"/>
    <mergeCell ref="L69:M69"/>
    <mergeCell ref="L70:M70"/>
    <mergeCell ref="L65:M65"/>
    <mergeCell ref="L41:M41"/>
    <mergeCell ref="L47:M47"/>
    <mergeCell ref="L48:M48"/>
    <mergeCell ref="L28:M28"/>
    <mergeCell ref="L29:M29"/>
    <mergeCell ref="L32:M32"/>
    <mergeCell ref="L44:M44"/>
    <mergeCell ref="L40:M40"/>
    <mergeCell ref="L228:M228"/>
    <mergeCell ref="L229:M229"/>
    <mergeCell ref="L230:M230"/>
    <mergeCell ref="L231:M231"/>
    <mergeCell ref="L232:M232"/>
    <mergeCell ref="L233:M233"/>
    <mergeCell ref="L234:M234"/>
    <mergeCell ref="L235:M235"/>
    <mergeCell ref="B224:C224"/>
    <mergeCell ref="B225:C225"/>
    <mergeCell ref="B226:C226"/>
    <mergeCell ref="L226:M226"/>
    <mergeCell ref="A13:N13"/>
    <mergeCell ref="A237:D237"/>
    <mergeCell ref="A238:N238"/>
    <mergeCell ref="B239:C239"/>
    <mergeCell ref="B240:C240"/>
    <mergeCell ref="B241:C241"/>
    <mergeCell ref="B242:C242"/>
    <mergeCell ref="B243:C243"/>
    <mergeCell ref="L14:M14"/>
    <mergeCell ref="L17:M17"/>
    <mergeCell ref="L16:M16"/>
    <mergeCell ref="L46:M46"/>
    <mergeCell ref="L51:M51"/>
    <mergeCell ref="L236:M236"/>
    <mergeCell ref="B234:C234"/>
    <mergeCell ref="B235:C235"/>
    <mergeCell ref="L219:M219"/>
    <mergeCell ref="L220:M220"/>
    <mergeCell ref="L221:M221"/>
    <mergeCell ref="L222:M222"/>
    <mergeCell ref="L223:M223"/>
    <mergeCell ref="L224:M224"/>
    <mergeCell ref="L225:M225"/>
    <mergeCell ref="L227:M227"/>
    <mergeCell ref="B244:C244"/>
    <mergeCell ref="B245:C245"/>
    <mergeCell ref="B247:C247"/>
    <mergeCell ref="B248:C248"/>
    <mergeCell ref="B246:C246"/>
    <mergeCell ref="A250:D250"/>
    <mergeCell ref="L239:M239"/>
    <mergeCell ref="L240:M240"/>
    <mergeCell ref="L241:M241"/>
    <mergeCell ref="L242:M242"/>
    <mergeCell ref="L243:M243"/>
    <mergeCell ref="L244:M244"/>
    <mergeCell ref="L245:M245"/>
    <mergeCell ref="L246:M246"/>
    <mergeCell ref="L247:M247"/>
    <mergeCell ref="L248:M248"/>
  </mergeCells>
  <phoneticPr fontId="0" type="noConversion"/>
  <pageMargins left="0.74803149606299213" right="0.78740157480314965" top="1.1023622047244095" bottom="0.35433070866141736" header="0" footer="0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A5" sqref="A5"/>
    </sheetView>
  </sheetViews>
  <sheetFormatPr defaultRowHeight="15" x14ac:dyDescent="0.25"/>
  <sheetData>
    <row r="3" spans="1:1" ht="18.75" x14ac:dyDescent="0.3">
      <c r="A3" s="36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Лист3</vt:lpstr>
      <vt:lpstr>Реестр!Область_печати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Nez</cp:lastModifiedBy>
  <cp:lastPrinted>2023-03-10T09:52:46Z</cp:lastPrinted>
  <dcterms:created xsi:type="dcterms:W3CDTF">2012-09-19T08:56:03Z</dcterms:created>
  <dcterms:modified xsi:type="dcterms:W3CDTF">2023-03-27T12:24:22Z</dcterms:modified>
</cp:coreProperties>
</file>